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superfams_GC" sheetId="1" r:id="rId1"/>
    <sheet name="benchmark" sheetId="2" r:id="rId2"/>
    <sheet name="transfac9_3" sheetId="3" r:id="rId3"/>
    <sheet name="regulondb6_3" sheetId="4" r:id="rId4"/>
  </sheets>
  <definedNames/>
  <calcPr fullCalcOnLoad="1"/>
</workbook>
</file>

<file path=xl/sharedStrings.xml><?xml version="1.0" encoding="utf-8"?>
<sst xmlns="http://schemas.openxmlformats.org/spreadsheetml/2006/main" count="442" uniqueCount="129">
  <si>
    <t># PARAMS: libfile=db/transfac9.3/transfac9.3_filt.lib MAXSIZEDIF=1.4 ICtype=btrimmedPOM_IC_summary</t>
  </si>
  <si>
    <t># median values:</t>
  </si>
  <si>
    <t>#superfamily(n)</t>
  </si>
  <si>
    <t>IC</t>
  </si>
  <si>
    <t>IC/col</t>
  </si>
  <si>
    <t>columns</t>
  </si>
  <si>
    <t>foot(n)</t>
  </si>
  <si>
    <t>p53-like(10)</t>
  </si>
  <si>
    <t>Zn2/Cys6(8)</t>
  </si>
  <si>
    <t>Glucocorticoid_receptor-like(35)</t>
  </si>
  <si>
    <t>Winged_helix(30)</t>
  </si>
  <si>
    <t>C2H2_and_C2HC_zinc_fingers(43)</t>
  </si>
  <si>
    <t>HLH,_helix-loop-helix(24)</t>
  </si>
  <si>
    <t>Homeodomain-like(61)</t>
  </si>
  <si>
    <t># median corrected values:</t>
  </si>
  <si>
    <t>superfamily(n)</t>
  </si>
  <si>
    <t>transfac(n)</t>
  </si>
  <si>
    <t>transfac(IC)</t>
  </si>
  <si>
    <t>corrected transfac(IC)</t>
  </si>
  <si>
    <t>3d-footprint(IC)</t>
  </si>
  <si>
    <t>%GC</t>
  </si>
  <si>
    <t>C2H2/C2HC Zn fingers (13)</t>
  </si>
  <si>
    <t>p53-like (18)</t>
  </si>
  <si>
    <t>Zn2/Cys6 (4)</t>
  </si>
  <si>
    <t>Glucocorticoid receptor (21)</t>
  </si>
  <si>
    <t>Winged helix (39)</t>
  </si>
  <si>
    <t>HLH,helix-loop-helix (7)</t>
  </si>
  <si>
    <t>Homeodomain-like (43)</t>
  </si>
  <si>
    <t>source</t>
  </si>
  <si>
    <t>id</t>
  </si>
  <si>
    <t>ICcol</t>
  </si>
  <si>
    <t>cols</t>
  </si>
  <si>
    <t>mIC</t>
  </si>
  <si>
    <t>mICcol</t>
  </si>
  <si>
    <t>mcols</t>
  </si>
  <si>
    <t>PDB</t>
  </si>
  <si>
    <t>%ID</t>
  </si>
  <si>
    <t>superfamily</t>
  </si>
  <si>
    <t>transfac9.3</t>
  </si>
  <si>
    <t>Ets*</t>
  </si>
  <si>
    <t>1k78_F</t>
  </si>
  <si>
    <t>Winged_helix;</t>
  </si>
  <si>
    <t>FOXD3</t>
  </si>
  <si>
    <t>2hdc_A</t>
  </si>
  <si>
    <t>GABP*</t>
  </si>
  <si>
    <t>1awc_A</t>
  </si>
  <si>
    <t>GATA-1*</t>
  </si>
  <si>
    <t>3gat_A</t>
  </si>
  <si>
    <t>Glucocorticoid receptor</t>
  </si>
  <si>
    <t>GLI</t>
  </si>
  <si>
    <t>2gli_A</t>
  </si>
  <si>
    <t>C2H2/C2HC</t>
  </si>
  <si>
    <t>HAP1</t>
  </si>
  <si>
    <t>1qp9_CD</t>
  </si>
  <si>
    <t>Zn2/Cys6;</t>
  </si>
  <si>
    <t>LEU3*</t>
  </si>
  <si>
    <t>2er8_CD</t>
  </si>
  <si>
    <t>Myc</t>
  </si>
  <si>
    <t>1nkp_DE</t>
  </si>
  <si>
    <t>HLH,_helix-loop-helix;</t>
  </si>
  <si>
    <t>NF-AT</t>
  </si>
  <si>
    <t>1p7h_LN</t>
  </si>
  <si>
    <t>p53-like;</t>
  </si>
  <si>
    <t>PHO4</t>
  </si>
  <si>
    <t>1a0a_AB</t>
  </si>
  <si>
    <t>Pbx1b*</t>
  </si>
  <si>
    <t>1puf_B</t>
  </si>
  <si>
    <t>Homeodomain-like;</t>
  </si>
  <si>
    <t>RFX1*</t>
  </si>
  <si>
    <t>1dp7_P</t>
  </si>
  <si>
    <t>SF-1</t>
  </si>
  <si>
    <t>2ff0_A</t>
  </si>
  <si>
    <t>SMAD-3</t>
  </si>
  <si>
    <t>1mhd_AB</t>
  </si>
  <si>
    <t>SMAD_MH1_domain;</t>
  </si>
  <si>
    <t>c-Myb</t>
  </si>
  <si>
    <t>1h89_C</t>
  </si>
  <si>
    <t>regulonDB6.3</t>
  </si>
  <si>
    <t>ada*</t>
  </si>
  <si>
    <t>1zgw_A</t>
  </si>
  <si>
    <t>crp?</t>
  </si>
  <si>
    <t>1cgp_AB</t>
  </si>
  <si>
    <t>dnaa?</t>
  </si>
  <si>
    <t>1j1v_A</t>
  </si>
  <si>
    <t>fadr?</t>
  </si>
  <si>
    <t>1h9t_AB</t>
  </si>
  <si>
    <t>metj?</t>
  </si>
  <si>
    <t>1mjm_AB</t>
  </si>
  <si>
    <t>Ribbon-helix-helix;</t>
  </si>
  <si>
    <t>narl/2</t>
  </si>
  <si>
    <t>1je8_EF</t>
  </si>
  <si>
    <t>C-terminal_effector_domain_of_the_bipartite_response_regulators;</t>
  </si>
  <si>
    <t>purr*</t>
  </si>
  <si>
    <t>1qpz_A</t>
  </si>
  <si>
    <t>lambda_repressor-like;</t>
  </si>
  <si>
    <t>correlation</t>
  </si>
  <si>
    <t>p&lt;0.01 (limite 0.515)</t>
  </si>
  <si>
    <t>trimmedIC</t>
  </si>
  <si>
    <t>PWMIC</t>
  </si>
  <si>
    <t>bPOM</t>
  </si>
  <si>
    <t>cPWMIC</t>
  </si>
  <si>
    <t>bcPOM</t>
  </si>
  <si>
    <t>mPWM</t>
  </si>
  <si>
    <t>bmPOM</t>
  </si>
  <si>
    <t>btrimmedPOMIC</t>
  </si>
  <si>
    <t>crp_trimmed</t>
  </si>
  <si>
    <t>dnaa_trimmed</t>
  </si>
  <si>
    <t>fadr_trimmed</t>
  </si>
  <si>
    <t>metj_trimmed</t>
  </si>
  <si>
    <t>correlations</t>
  </si>
  <si>
    <t># PARAMS: libfile=db/transfac9.3/transfac9.3_filt.lib ICTYPE=trimmedPWM_IC_summary MINSEQID=95 LISTHETDIMERS=db/dnaprotDB/bench/transfac/list_heterodimers</t>
  </si>
  <si>
    <t># raw data:</t>
  </si>
  <si>
    <t>Ets</t>
  </si>
  <si>
    <t>GABP</t>
  </si>
  <si>
    <t>GATA-1</t>
  </si>
  <si>
    <t>Glucocorticoid_receptor-like;</t>
  </si>
  <si>
    <t>C2H2_and_C2HC_zinc_fingers;</t>
  </si>
  <si>
    <t>LEU3</t>
  </si>
  <si>
    <t>Pbx1b</t>
  </si>
  <si>
    <t>RFX1</t>
  </si>
  <si>
    <t># corrected data:</t>
  </si>
  <si>
    <t># PARAMS: libfile=db/regulonDB/regulondb6.3.lib.edited.transfac ICTYPE=trimmedPWM_IC_summary MINSEQID=95 LISTHETDIMERS=db/dnaprotDB/bench/regulondb/list_heterodimers</t>
  </si>
  <si>
    <t>ada</t>
  </si>
  <si>
    <t>crp</t>
  </si>
  <si>
    <t>dnaa</t>
  </si>
  <si>
    <t>fadr</t>
  </si>
  <si>
    <t>metj</t>
  </si>
  <si>
    <t>narl</t>
  </si>
  <si>
    <t>purr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</si>
</sst>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">
    <xf numFmtId="164" fontId="0" fillId="0" borderId="0" xfId="0" applyAlignment="1">
      <alignment/>
    </xf>
    <xf numFmtId="164" fontId="0" fillId="0" borderId="0" xfId="53">
      <alignment/>
      <protection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53" applyFont="1" applyAlignment="1">
      <alignment horizontal="center"/>
      <protection/>
    </xf>
    <xf numFmtId="164" fontId="0" fillId="0" borderId="0" xfId="0" applyAlignment="1">
      <alignment horizontal="center"/>
    </xf>
    <xf numFmtId="164" fontId="0" fillId="0" borderId="0" xfId="53" applyAlignment="1">
      <alignment horizontal="center"/>
      <protection/>
    </xf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0" fillId="0" borderId="0" xfId="52">
      <alignment/>
      <protection/>
    </xf>
    <xf numFmtId="164" fontId="18" fillId="0" borderId="0" xfId="0" applyFont="1" applyAlignment="1">
      <alignment/>
    </xf>
    <xf numFmtId="164" fontId="19" fillId="0" borderId="0" xfId="52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regulondb6.3.lib.edited.bench" xfId="52"/>
    <cellStyle name="Normal_transfac9.3_filt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n=22 (7 regulonDB6.3, 15 TRANSFAC9.3)
trimmed mPWM</a:t>
            </a:r>
            <a:r>
              <a:rPr lang="en-US" cap="none" sz="900" b="0" i="1" u="none" baseline="-25000">
                <a:latin typeface="Arial"/>
                <a:ea typeface="Arial"/>
                <a:cs typeface="Arial"/>
              </a:rPr>
              <a:t>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benchmark!$J$29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benchmark!$B$30:$B$51</c:f>
              <c:numCache/>
            </c:numRef>
          </c:xVal>
          <c:yVal>
            <c:numRef>
              <c:f>benchmark!$J$30:$J$51</c:f>
              <c:numCache/>
            </c:numRef>
          </c:yVal>
          <c:smooth val="0"/>
        </c:ser>
        <c:axId val="48833557"/>
        <c:axId val="36848830"/>
      </c:scatterChart>
      <c:valAx>
        <c:axId val="48833557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information content of 
curated DNA motifs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8830"/>
        <c:crosses val="autoZero"/>
        <c:crossBetween val="midCat"/>
        <c:dispUnits/>
        <c:majorUnit val="1"/>
      </c:valAx>
      <c:valAx>
        <c:axId val="3684883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information content of 
3D-footprints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355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22</xdr:row>
      <xdr:rowOff>142875</xdr:rowOff>
    </xdr:from>
    <xdr:to>
      <xdr:col>14</xdr:col>
      <xdr:colOff>495300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8020050" y="3705225"/>
        <a:ext cx="3638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M16" sqref="M16"/>
    </sheetView>
  </sheetViews>
  <sheetFormatPr defaultColWidth="11.421875" defaultRowHeight="12.75"/>
  <cols>
    <col min="1" max="1" width="24.00390625" style="1" customWidth="1"/>
    <col min="2" max="3" width="9.7109375" style="1" customWidth="1"/>
    <col min="4" max="4" width="11.421875" style="1" customWidth="1"/>
    <col min="5" max="5" width="8.57421875" style="1" customWidth="1"/>
    <col min="6" max="6" width="7.7109375" style="1" customWidth="1"/>
    <col min="7" max="7" width="6.8515625" style="1" customWidth="1"/>
    <col min="8" max="8" width="14.00390625" style="1" customWidth="1"/>
    <col min="9" max="9" width="7.28125" style="1" customWidth="1"/>
    <col min="10" max="10" width="8.00390625" style="1" customWidth="1"/>
    <col min="11" max="16384" width="11.421875" style="1" customWidth="1"/>
  </cols>
  <sheetData>
    <row r="1" ht="12.75">
      <c r="A1" s="1" t="s">
        <v>0</v>
      </c>
    </row>
    <row r="3" ht="12.75">
      <c r="A3" s="1" t="s">
        <v>1</v>
      </c>
    </row>
    <row r="4" spans="1:10" ht="12.75">
      <c r="A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3</v>
      </c>
      <c r="I4" s="1" t="s">
        <v>4</v>
      </c>
      <c r="J4" s="1" t="s">
        <v>5</v>
      </c>
    </row>
    <row r="5" spans="1:10" ht="12.75">
      <c r="A5" s="1" t="s">
        <v>7</v>
      </c>
      <c r="D5" s="1">
        <v>8.7155</v>
      </c>
      <c r="E5" s="1">
        <v>0.7335</v>
      </c>
      <c r="F5" s="1">
        <v>12</v>
      </c>
      <c r="G5" s="1">
        <v>18</v>
      </c>
      <c r="H5" s="1">
        <v>3.1265</v>
      </c>
      <c r="I5" s="1">
        <v>0.558</v>
      </c>
      <c r="J5" s="1">
        <v>7</v>
      </c>
    </row>
    <row r="6" spans="1:10" ht="12.75">
      <c r="A6" s="1" t="s">
        <v>8</v>
      </c>
      <c r="D6" s="1">
        <v>8.435</v>
      </c>
      <c r="E6" s="1">
        <v>0.5725</v>
      </c>
      <c r="F6" s="1">
        <v>15</v>
      </c>
      <c r="G6" s="1">
        <v>4</v>
      </c>
      <c r="H6" s="1">
        <v>3.682</v>
      </c>
      <c r="I6" s="1">
        <v>0.556</v>
      </c>
      <c r="J6" s="1">
        <v>6.5</v>
      </c>
    </row>
    <row r="7" spans="1:10" ht="12.75">
      <c r="A7" s="1" t="s">
        <v>9</v>
      </c>
      <c r="D7" s="1">
        <v>7.302</v>
      </c>
      <c r="E7" s="1">
        <v>0.59</v>
      </c>
      <c r="F7" s="1">
        <v>13</v>
      </c>
      <c r="G7" s="1">
        <v>21</v>
      </c>
      <c r="H7" s="1">
        <v>3.699</v>
      </c>
      <c r="I7" s="1">
        <v>0.655</v>
      </c>
      <c r="J7" s="1">
        <v>6</v>
      </c>
    </row>
    <row r="8" spans="1:10" ht="12.75">
      <c r="A8" s="1" t="s">
        <v>10</v>
      </c>
      <c r="D8" s="1">
        <v>7.185</v>
      </c>
      <c r="E8" s="1">
        <v>0.691</v>
      </c>
      <c r="F8" s="1">
        <v>12</v>
      </c>
      <c r="G8" s="1">
        <v>39</v>
      </c>
      <c r="H8" s="1">
        <v>4.193</v>
      </c>
      <c r="I8" s="1">
        <v>0.619</v>
      </c>
      <c r="J8" s="1">
        <v>6</v>
      </c>
    </row>
    <row r="9" spans="1:10" ht="12.75">
      <c r="A9" s="1" t="s">
        <v>11</v>
      </c>
      <c r="D9" s="1">
        <v>7.094</v>
      </c>
      <c r="E9" s="1">
        <v>0.664</v>
      </c>
      <c r="F9" s="1">
        <v>11</v>
      </c>
      <c r="G9" s="1">
        <v>13</v>
      </c>
      <c r="H9" s="1">
        <v>8.993</v>
      </c>
      <c r="I9" s="1">
        <v>0.886</v>
      </c>
      <c r="J9" s="1">
        <v>10</v>
      </c>
    </row>
    <row r="10" spans="1:10" ht="12.75">
      <c r="A10" s="1" t="s">
        <v>12</v>
      </c>
      <c r="D10" s="1">
        <v>6.5355</v>
      </c>
      <c r="E10" s="1">
        <v>0.6305</v>
      </c>
      <c r="F10" s="1">
        <v>11</v>
      </c>
      <c r="G10" s="1">
        <v>7</v>
      </c>
      <c r="H10" s="1">
        <v>3.174</v>
      </c>
      <c r="I10" s="1">
        <v>0.557</v>
      </c>
      <c r="J10" s="1">
        <v>5</v>
      </c>
    </row>
    <row r="11" spans="1:10" ht="12.75">
      <c r="A11" s="1" t="s">
        <v>13</v>
      </c>
      <c r="D11" s="1">
        <v>6.262</v>
      </c>
      <c r="E11" s="1">
        <v>0.587</v>
      </c>
      <c r="F11" s="1">
        <v>11</v>
      </c>
      <c r="G11" s="1">
        <v>43</v>
      </c>
      <c r="H11" s="1">
        <v>5.002</v>
      </c>
      <c r="I11" s="1">
        <v>0.679</v>
      </c>
      <c r="J11" s="1">
        <v>7</v>
      </c>
    </row>
    <row r="13" ht="12.75">
      <c r="A13" s="1" t="s">
        <v>14</v>
      </c>
    </row>
    <row r="14" spans="1:11" ht="12.75">
      <c r="A14" s="2" t="s">
        <v>15</v>
      </c>
      <c r="B14" s="3" t="s">
        <v>16</v>
      </c>
      <c r="C14" s="3" t="s">
        <v>17</v>
      </c>
      <c r="D14" s="3" t="s">
        <v>18</v>
      </c>
      <c r="E14" s="3" t="s">
        <v>4</v>
      </c>
      <c r="F14" s="3" t="s">
        <v>5</v>
      </c>
      <c r="G14" s="3" t="s">
        <v>6</v>
      </c>
      <c r="H14" s="3" t="s">
        <v>19</v>
      </c>
      <c r="I14" s="3" t="s">
        <v>4</v>
      </c>
      <c r="J14" s="3" t="s">
        <v>5</v>
      </c>
      <c r="K14" s="4" t="s">
        <v>20</v>
      </c>
    </row>
    <row r="15" spans="1:11" ht="12.75">
      <c r="A15" t="s">
        <v>21</v>
      </c>
      <c r="B15" s="5">
        <v>43</v>
      </c>
      <c r="C15" s="1">
        <v>7.094</v>
      </c>
      <c r="D15" s="6">
        <v>7.094</v>
      </c>
      <c r="E15" s="6">
        <v>0.664</v>
      </c>
      <c r="F15" s="6">
        <v>11</v>
      </c>
      <c r="G15" s="6">
        <v>13</v>
      </c>
      <c r="H15" s="6">
        <v>8.993</v>
      </c>
      <c r="I15" s="6">
        <v>0.886</v>
      </c>
      <c r="J15" s="6">
        <v>10</v>
      </c>
      <c r="K15" s="6">
        <v>58.3</v>
      </c>
    </row>
    <row r="16" spans="1:11" ht="12.75">
      <c r="A16" t="s">
        <v>22</v>
      </c>
      <c r="B16" s="5">
        <v>10</v>
      </c>
      <c r="C16" s="1">
        <v>8.7155</v>
      </c>
      <c r="D16" s="6">
        <v>4.35775</v>
      </c>
      <c r="E16" s="6">
        <v>0.7335</v>
      </c>
      <c r="F16" s="6">
        <v>6</v>
      </c>
      <c r="G16" s="6">
        <v>18</v>
      </c>
      <c r="H16" s="6">
        <v>3.1265</v>
      </c>
      <c r="I16" s="6">
        <v>0.558</v>
      </c>
      <c r="J16" s="6">
        <v>7</v>
      </c>
      <c r="K16" s="6">
        <v>54.35</v>
      </c>
    </row>
    <row r="17" spans="1:11" ht="12.75">
      <c r="A17" t="s">
        <v>23</v>
      </c>
      <c r="B17" s="5">
        <v>8</v>
      </c>
      <c r="C17" s="1">
        <v>8.435</v>
      </c>
      <c r="D17" s="6">
        <v>4.2175</v>
      </c>
      <c r="E17" s="6">
        <v>0.5725</v>
      </c>
      <c r="F17" s="6">
        <v>7</v>
      </c>
      <c r="G17" s="6">
        <v>4</v>
      </c>
      <c r="H17" s="6">
        <v>3.682</v>
      </c>
      <c r="I17" s="6">
        <v>0.556</v>
      </c>
      <c r="J17" s="6">
        <v>6.5</v>
      </c>
      <c r="K17" s="6">
        <v>66.4</v>
      </c>
    </row>
    <row r="18" spans="1:11" ht="12.75">
      <c r="A18" t="s">
        <v>24</v>
      </c>
      <c r="B18" s="5">
        <v>35</v>
      </c>
      <c r="C18" s="1">
        <v>7.302</v>
      </c>
      <c r="D18" s="6">
        <v>3.651</v>
      </c>
      <c r="E18" s="6">
        <v>0.59</v>
      </c>
      <c r="F18" s="6">
        <v>6</v>
      </c>
      <c r="G18" s="6">
        <v>21</v>
      </c>
      <c r="H18" s="6">
        <v>3.699</v>
      </c>
      <c r="I18" s="6">
        <v>0.655</v>
      </c>
      <c r="J18" s="6">
        <v>6</v>
      </c>
      <c r="K18" s="6">
        <v>52.4</v>
      </c>
    </row>
    <row r="19" spans="1:11" ht="12.75">
      <c r="A19" t="s">
        <v>25</v>
      </c>
      <c r="B19" s="5">
        <v>30</v>
      </c>
      <c r="C19" s="1">
        <v>7.185</v>
      </c>
      <c r="D19" s="6">
        <v>3.5925</v>
      </c>
      <c r="E19" s="6">
        <v>0.691</v>
      </c>
      <c r="F19" s="6">
        <v>6</v>
      </c>
      <c r="G19" s="6">
        <v>39</v>
      </c>
      <c r="H19" s="6">
        <v>4.193</v>
      </c>
      <c r="I19" s="6">
        <v>0.619</v>
      </c>
      <c r="J19" s="6">
        <v>6</v>
      </c>
      <c r="K19" s="6">
        <v>51.2</v>
      </c>
    </row>
    <row r="20" spans="1:11" ht="12.75">
      <c r="A20" t="s">
        <v>26</v>
      </c>
      <c r="B20" s="5">
        <v>24</v>
      </c>
      <c r="C20" s="1">
        <v>6.5355</v>
      </c>
      <c r="D20" s="6">
        <v>3.26775</v>
      </c>
      <c r="E20" s="6">
        <v>0.6305</v>
      </c>
      <c r="F20" s="6">
        <v>5</v>
      </c>
      <c r="G20" s="6">
        <v>7</v>
      </c>
      <c r="H20" s="6">
        <v>3.174</v>
      </c>
      <c r="I20" s="6">
        <v>0.557</v>
      </c>
      <c r="J20" s="6">
        <v>5</v>
      </c>
      <c r="K20" s="6">
        <v>63.5</v>
      </c>
    </row>
    <row r="21" spans="1:11" ht="12.75">
      <c r="A21" t="s">
        <v>27</v>
      </c>
      <c r="B21" s="5">
        <v>61</v>
      </c>
      <c r="C21" s="1">
        <v>6.262</v>
      </c>
      <c r="D21" s="6">
        <v>3.131</v>
      </c>
      <c r="E21" s="6">
        <v>0.587</v>
      </c>
      <c r="F21" s="6">
        <v>5</v>
      </c>
      <c r="G21" s="6">
        <v>43</v>
      </c>
      <c r="H21" s="6">
        <v>5.002</v>
      </c>
      <c r="I21" s="6">
        <v>0.679</v>
      </c>
      <c r="J21" s="6">
        <v>7</v>
      </c>
      <c r="K21" s="6">
        <v>45.5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9">
      <selection activeCell="G32" sqref="G32"/>
    </sheetView>
  </sheetViews>
  <sheetFormatPr defaultColWidth="11.421875" defaultRowHeight="12.75"/>
  <cols>
    <col min="1" max="1" width="18.8515625" style="0" customWidth="1"/>
  </cols>
  <sheetData>
    <row r="1" spans="1:11" ht="12.75">
      <c r="A1" t="s">
        <v>28</v>
      </c>
      <c r="B1" t="s">
        <v>29</v>
      </c>
      <c r="C1" t="s">
        <v>3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</row>
    <row r="2" spans="1:11" ht="12.75">
      <c r="A2" t="s">
        <v>38</v>
      </c>
      <c r="B2" t="s">
        <v>39</v>
      </c>
      <c r="C2">
        <v>2.9395</v>
      </c>
      <c r="D2">
        <v>0.735</v>
      </c>
      <c r="E2">
        <v>4</v>
      </c>
      <c r="F2">
        <v>2.8</v>
      </c>
      <c r="G2">
        <v>0.7</v>
      </c>
      <c r="H2">
        <v>4</v>
      </c>
      <c r="I2" t="s">
        <v>40</v>
      </c>
      <c r="J2">
        <v>100</v>
      </c>
      <c r="K2" t="s">
        <v>41</v>
      </c>
    </row>
    <row r="3" spans="1:11" ht="12.75">
      <c r="A3" t="s">
        <v>38</v>
      </c>
      <c r="B3" t="s">
        <v>42</v>
      </c>
      <c r="C3">
        <v>7.442</v>
      </c>
      <c r="D3">
        <v>0.62</v>
      </c>
      <c r="E3">
        <v>12</v>
      </c>
      <c r="F3">
        <v>7.472</v>
      </c>
      <c r="G3">
        <v>0.747</v>
      </c>
      <c r="H3">
        <v>10</v>
      </c>
      <c r="I3" t="s">
        <v>43</v>
      </c>
      <c r="J3">
        <v>100</v>
      </c>
      <c r="K3" t="s">
        <v>41</v>
      </c>
    </row>
    <row r="4" spans="1:11" ht="12.75">
      <c r="A4" t="s">
        <v>38</v>
      </c>
      <c r="B4" t="s">
        <v>44</v>
      </c>
      <c r="C4">
        <v>4.3725</v>
      </c>
      <c r="D4">
        <v>0.729</v>
      </c>
      <c r="E4">
        <v>6</v>
      </c>
      <c r="F4">
        <v>4.878</v>
      </c>
      <c r="G4">
        <v>0.697</v>
      </c>
      <c r="H4">
        <v>7</v>
      </c>
      <c r="I4" t="s">
        <v>45</v>
      </c>
      <c r="J4">
        <v>100</v>
      </c>
      <c r="K4" t="s">
        <v>41</v>
      </c>
    </row>
    <row r="5" spans="1:11" ht="12.75">
      <c r="A5" t="s">
        <v>38</v>
      </c>
      <c r="B5" t="s">
        <v>46</v>
      </c>
      <c r="C5">
        <v>3.49</v>
      </c>
      <c r="D5">
        <v>0.698</v>
      </c>
      <c r="E5">
        <v>5</v>
      </c>
      <c r="F5">
        <v>2.725</v>
      </c>
      <c r="G5">
        <v>0.545</v>
      </c>
      <c r="H5">
        <v>5</v>
      </c>
      <c r="I5" t="s">
        <v>47</v>
      </c>
      <c r="J5">
        <v>100</v>
      </c>
      <c r="K5" t="s">
        <v>48</v>
      </c>
    </row>
    <row r="6" spans="1:11" ht="12.75">
      <c r="A6" t="s">
        <v>38</v>
      </c>
      <c r="B6" t="s">
        <v>49</v>
      </c>
      <c r="C6">
        <v>8.1</v>
      </c>
      <c r="D6">
        <v>0.675</v>
      </c>
      <c r="E6">
        <v>12</v>
      </c>
      <c r="F6">
        <v>5.097</v>
      </c>
      <c r="G6">
        <v>0.364</v>
      </c>
      <c r="H6">
        <v>14</v>
      </c>
      <c r="I6" t="s">
        <v>50</v>
      </c>
      <c r="J6">
        <v>100</v>
      </c>
      <c r="K6" t="s">
        <v>51</v>
      </c>
    </row>
    <row r="7" spans="1:11" ht="12.75">
      <c r="A7" t="s">
        <v>38</v>
      </c>
      <c r="B7" t="s">
        <v>52</v>
      </c>
      <c r="C7">
        <v>7.094</v>
      </c>
      <c r="D7">
        <v>0.507</v>
      </c>
      <c r="E7">
        <v>14</v>
      </c>
      <c r="F7">
        <v>4.353</v>
      </c>
      <c r="G7">
        <v>0.363</v>
      </c>
      <c r="H7">
        <v>12</v>
      </c>
      <c r="I7" t="s">
        <v>53</v>
      </c>
      <c r="J7">
        <v>100</v>
      </c>
      <c r="K7" t="s">
        <v>54</v>
      </c>
    </row>
    <row r="8" spans="1:11" ht="12.75">
      <c r="A8" t="s">
        <v>38</v>
      </c>
      <c r="B8" t="s">
        <v>55</v>
      </c>
      <c r="C8">
        <v>4.37</v>
      </c>
      <c r="D8">
        <v>0.624</v>
      </c>
      <c r="E8">
        <v>7</v>
      </c>
      <c r="F8">
        <v>4.97</v>
      </c>
      <c r="G8">
        <v>0.497</v>
      </c>
      <c r="H8">
        <v>10</v>
      </c>
      <c r="I8" t="s">
        <v>56</v>
      </c>
      <c r="J8">
        <v>100</v>
      </c>
      <c r="K8" t="s">
        <v>54</v>
      </c>
    </row>
    <row r="9" spans="1:11" ht="12.75">
      <c r="A9" t="s">
        <v>38</v>
      </c>
      <c r="B9" t="s">
        <v>57</v>
      </c>
      <c r="C9">
        <v>6.426</v>
      </c>
      <c r="D9">
        <v>0.918</v>
      </c>
      <c r="E9">
        <v>7</v>
      </c>
      <c r="F9">
        <v>5.88</v>
      </c>
      <c r="G9">
        <v>0.735</v>
      </c>
      <c r="H9">
        <v>8</v>
      </c>
      <c r="I9" t="s">
        <v>58</v>
      </c>
      <c r="J9">
        <v>98</v>
      </c>
      <c r="K9" t="s">
        <v>59</v>
      </c>
    </row>
    <row r="10" spans="1:11" ht="12.75">
      <c r="A10" t="s">
        <v>38</v>
      </c>
      <c r="B10" t="s">
        <v>60</v>
      </c>
      <c r="C10">
        <v>6.23</v>
      </c>
      <c r="D10">
        <v>0.623</v>
      </c>
      <c r="E10">
        <v>10</v>
      </c>
      <c r="F10">
        <v>7.165</v>
      </c>
      <c r="G10">
        <v>0.551</v>
      </c>
      <c r="H10">
        <v>13</v>
      </c>
      <c r="I10" t="s">
        <v>61</v>
      </c>
      <c r="J10">
        <v>96</v>
      </c>
      <c r="K10" t="s">
        <v>62</v>
      </c>
    </row>
    <row r="11" spans="1:11" ht="12.75">
      <c r="A11" t="s">
        <v>38</v>
      </c>
      <c r="B11" t="s">
        <v>63</v>
      </c>
      <c r="C11">
        <v>6.528</v>
      </c>
      <c r="D11">
        <v>0.544</v>
      </c>
      <c r="E11">
        <v>12</v>
      </c>
      <c r="F11">
        <v>6.273</v>
      </c>
      <c r="G11">
        <v>0.896</v>
      </c>
      <c r="H11">
        <v>7</v>
      </c>
      <c r="I11" t="s">
        <v>64</v>
      </c>
      <c r="J11">
        <v>98</v>
      </c>
      <c r="K11" t="s">
        <v>59</v>
      </c>
    </row>
    <row r="12" spans="1:11" ht="12.75">
      <c r="A12" t="s">
        <v>38</v>
      </c>
      <c r="B12" t="s">
        <v>65</v>
      </c>
      <c r="C12">
        <v>5.4095</v>
      </c>
      <c r="D12">
        <v>0.721</v>
      </c>
      <c r="E12">
        <v>7</v>
      </c>
      <c r="F12">
        <v>3.016</v>
      </c>
      <c r="G12">
        <v>0.603</v>
      </c>
      <c r="H12">
        <v>5</v>
      </c>
      <c r="I12" t="s">
        <v>66</v>
      </c>
      <c r="J12">
        <v>100</v>
      </c>
      <c r="K12" t="s">
        <v>67</v>
      </c>
    </row>
    <row r="13" spans="1:11" ht="12.75">
      <c r="A13" t="s">
        <v>38</v>
      </c>
      <c r="B13" t="s">
        <v>68</v>
      </c>
      <c r="C13">
        <v>3.283</v>
      </c>
      <c r="D13">
        <v>0.469</v>
      </c>
      <c r="E13">
        <v>7</v>
      </c>
      <c r="F13">
        <v>3.361</v>
      </c>
      <c r="G13">
        <v>0.373</v>
      </c>
      <c r="H13">
        <v>9</v>
      </c>
      <c r="I13" t="s">
        <v>69</v>
      </c>
      <c r="J13">
        <v>97</v>
      </c>
      <c r="K13" t="s">
        <v>41</v>
      </c>
    </row>
    <row r="14" spans="1:11" ht="12.75">
      <c r="A14" t="s">
        <v>38</v>
      </c>
      <c r="B14" t="s">
        <v>70</v>
      </c>
      <c r="C14">
        <v>6.717</v>
      </c>
      <c r="D14">
        <v>0.84</v>
      </c>
      <c r="E14">
        <v>8</v>
      </c>
      <c r="F14">
        <v>5.549</v>
      </c>
      <c r="G14">
        <v>0.617</v>
      </c>
      <c r="H14">
        <v>9</v>
      </c>
      <c r="I14" t="s">
        <v>71</v>
      </c>
      <c r="J14">
        <v>100</v>
      </c>
      <c r="K14" t="s">
        <v>48</v>
      </c>
    </row>
    <row r="15" spans="1:11" ht="12.75">
      <c r="A15" t="s">
        <v>38</v>
      </c>
      <c r="B15" t="s">
        <v>72</v>
      </c>
      <c r="C15">
        <v>6.542</v>
      </c>
      <c r="D15">
        <v>0.727</v>
      </c>
      <c r="E15">
        <v>9</v>
      </c>
      <c r="F15">
        <v>4.117</v>
      </c>
      <c r="G15">
        <v>0.412</v>
      </c>
      <c r="H15">
        <v>10</v>
      </c>
      <c r="I15" t="s">
        <v>73</v>
      </c>
      <c r="J15">
        <v>100</v>
      </c>
      <c r="K15" t="s">
        <v>74</v>
      </c>
    </row>
    <row r="16" spans="1:11" ht="12.75">
      <c r="A16" t="s">
        <v>38</v>
      </c>
      <c r="B16" t="s">
        <v>75</v>
      </c>
      <c r="C16">
        <v>4.384</v>
      </c>
      <c r="D16">
        <v>0.438</v>
      </c>
      <c r="E16">
        <v>10</v>
      </c>
      <c r="F16">
        <v>4.447</v>
      </c>
      <c r="G16">
        <v>0.635</v>
      </c>
      <c r="H16">
        <v>7</v>
      </c>
      <c r="I16" t="s">
        <v>76</v>
      </c>
      <c r="J16">
        <v>99</v>
      </c>
      <c r="K16" t="s">
        <v>67</v>
      </c>
    </row>
    <row r="17" spans="1:11" ht="12.75">
      <c r="A17" t="s">
        <v>77</v>
      </c>
      <c r="B17" t="s">
        <v>78</v>
      </c>
      <c r="C17">
        <v>6.0905</v>
      </c>
      <c r="D17">
        <v>0.42</v>
      </c>
      <c r="E17">
        <v>14</v>
      </c>
      <c r="F17">
        <v>5.299</v>
      </c>
      <c r="G17">
        <v>0.442</v>
      </c>
      <c r="H17">
        <v>12</v>
      </c>
      <c r="I17" t="s">
        <v>79</v>
      </c>
      <c r="J17">
        <v>95</v>
      </c>
      <c r="K17" t="s">
        <v>67</v>
      </c>
    </row>
    <row r="18" spans="1:11" ht="12.75">
      <c r="A18" t="s">
        <v>77</v>
      </c>
      <c r="B18" t="s">
        <v>80</v>
      </c>
      <c r="C18">
        <v>5.968</v>
      </c>
      <c r="D18">
        <v>0.373</v>
      </c>
      <c r="E18">
        <v>16</v>
      </c>
      <c r="F18">
        <v>4.684</v>
      </c>
      <c r="G18">
        <v>0.293</v>
      </c>
      <c r="H18">
        <v>16</v>
      </c>
      <c r="I18" t="s">
        <v>81</v>
      </c>
      <c r="J18">
        <v>100</v>
      </c>
      <c r="K18" t="s">
        <v>41</v>
      </c>
    </row>
    <row r="19" spans="1:11" ht="12.75">
      <c r="A19" t="s">
        <v>77</v>
      </c>
      <c r="B19" t="s">
        <v>82</v>
      </c>
      <c r="C19">
        <v>5.363</v>
      </c>
      <c r="D19">
        <v>0.67</v>
      </c>
      <c r="E19">
        <v>8</v>
      </c>
      <c r="F19">
        <v>3.121</v>
      </c>
      <c r="G19">
        <v>0.39</v>
      </c>
      <c r="H19">
        <v>8</v>
      </c>
      <c r="I19" t="s">
        <v>83</v>
      </c>
      <c r="J19">
        <v>100</v>
      </c>
      <c r="K19" t="s">
        <v>41</v>
      </c>
    </row>
    <row r="20" spans="1:11" ht="12.75">
      <c r="A20" t="s">
        <v>77</v>
      </c>
      <c r="B20" t="s">
        <v>84</v>
      </c>
      <c r="C20">
        <v>5.697</v>
      </c>
      <c r="D20">
        <v>0.518</v>
      </c>
      <c r="E20">
        <v>11</v>
      </c>
      <c r="F20">
        <v>6.538</v>
      </c>
      <c r="G20">
        <v>0.594</v>
      </c>
      <c r="H20">
        <v>11</v>
      </c>
      <c r="I20" t="s">
        <v>85</v>
      </c>
      <c r="J20">
        <v>100</v>
      </c>
      <c r="K20" t="s">
        <v>41</v>
      </c>
    </row>
    <row r="21" spans="1:11" ht="12.75">
      <c r="A21" t="s">
        <v>77</v>
      </c>
      <c r="B21" t="s">
        <v>86</v>
      </c>
      <c r="C21">
        <v>5.439</v>
      </c>
      <c r="D21">
        <v>0.777</v>
      </c>
      <c r="E21">
        <v>7</v>
      </c>
      <c r="F21">
        <v>2.658</v>
      </c>
      <c r="G21">
        <v>0.38</v>
      </c>
      <c r="H21">
        <v>7</v>
      </c>
      <c r="I21" t="s">
        <v>87</v>
      </c>
      <c r="J21">
        <v>99</v>
      </c>
      <c r="K21" t="s">
        <v>88</v>
      </c>
    </row>
    <row r="22" spans="1:11" ht="12.75">
      <c r="A22" t="s">
        <v>77</v>
      </c>
      <c r="B22" t="s">
        <v>89</v>
      </c>
      <c r="C22">
        <v>3.912</v>
      </c>
      <c r="D22">
        <v>0.489</v>
      </c>
      <c r="E22">
        <v>8</v>
      </c>
      <c r="F22">
        <v>1.865</v>
      </c>
      <c r="H22">
        <v>8</v>
      </c>
      <c r="I22" t="s">
        <v>90</v>
      </c>
      <c r="J22">
        <v>100</v>
      </c>
      <c r="K22" t="s">
        <v>91</v>
      </c>
    </row>
    <row r="23" spans="1:11" ht="12.75">
      <c r="A23" t="s">
        <v>77</v>
      </c>
      <c r="B23" t="s">
        <v>92</v>
      </c>
      <c r="C23">
        <v>5.7605</v>
      </c>
      <c r="D23">
        <v>0.678</v>
      </c>
      <c r="E23">
        <v>8</v>
      </c>
      <c r="F23">
        <v>5.903</v>
      </c>
      <c r="G23">
        <v>0.738</v>
      </c>
      <c r="H23">
        <v>8</v>
      </c>
      <c r="I23" t="s">
        <v>93</v>
      </c>
      <c r="J23">
        <v>100</v>
      </c>
      <c r="K23" t="s">
        <v>94</v>
      </c>
    </row>
    <row r="25" spans="1:3" ht="12.75">
      <c r="A25" t="s">
        <v>95</v>
      </c>
      <c r="B25" s="7">
        <f>CORREL(C2:C23,F2:F23)</f>
        <v>0.6240972150701323</v>
      </c>
      <c r="C25" t="s">
        <v>96</v>
      </c>
    </row>
    <row r="29" spans="1:10" ht="12.75">
      <c r="A29" t="s">
        <v>29</v>
      </c>
      <c r="B29" s="8" t="s">
        <v>3</v>
      </c>
      <c r="C29" s="8" t="s">
        <v>97</v>
      </c>
      <c r="D29" s="8" t="s">
        <v>98</v>
      </c>
      <c r="E29" s="8" t="s">
        <v>99</v>
      </c>
      <c r="F29" s="8" t="s">
        <v>100</v>
      </c>
      <c r="G29" s="8" t="s">
        <v>101</v>
      </c>
      <c r="H29" s="8" t="s">
        <v>102</v>
      </c>
      <c r="I29" s="8" t="s">
        <v>103</v>
      </c>
      <c r="J29" s="8" t="s">
        <v>104</v>
      </c>
    </row>
    <row r="30" spans="1:10" ht="12.75">
      <c r="A30" t="s">
        <v>39</v>
      </c>
      <c r="B30">
        <v>2.9395</v>
      </c>
      <c r="C30">
        <v>2.8</v>
      </c>
      <c r="F30">
        <v>3.949</v>
      </c>
      <c r="G30">
        <v>3.311</v>
      </c>
      <c r="H30">
        <v>2.836</v>
      </c>
      <c r="I30">
        <v>1.942</v>
      </c>
      <c r="J30">
        <v>1.687</v>
      </c>
    </row>
    <row r="31" spans="1:10" ht="12.75">
      <c r="A31" t="s">
        <v>42</v>
      </c>
      <c r="B31">
        <v>7.442</v>
      </c>
      <c r="C31">
        <v>7.472</v>
      </c>
      <c r="D31">
        <v>2.331</v>
      </c>
      <c r="E31">
        <v>3.731</v>
      </c>
      <c r="F31">
        <v>7.484</v>
      </c>
      <c r="G31">
        <v>9.196</v>
      </c>
      <c r="H31">
        <v>7.484</v>
      </c>
      <c r="I31">
        <v>9.196</v>
      </c>
      <c r="J31">
        <v>9.196</v>
      </c>
    </row>
    <row r="32" spans="1:10" ht="12.75">
      <c r="A32" t="s">
        <v>44</v>
      </c>
      <c r="B32">
        <v>4.3725</v>
      </c>
      <c r="C32">
        <v>4.878</v>
      </c>
      <c r="D32">
        <v>6.131</v>
      </c>
      <c r="E32">
        <v>4.186</v>
      </c>
      <c r="F32">
        <v>4.767</v>
      </c>
      <c r="G32">
        <v>4.232</v>
      </c>
      <c r="H32">
        <v>4.886</v>
      </c>
      <c r="I32">
        <v>5.232</v>
      </c>
      <c r="J32">
        <v>5.232</v>
      </c>
    </row>
    <row r="33" spans="1:10" ht="12.75">
      <c r="A33" t="s">
        <v>46</v>
      </c>
      <c r="B33">
        <v>3.49</v>
      </c>
      <c r="C33">
        <v>2.725</v>
      </c>
      <c r="D33">
        <v>2.222</v>
      </c>
      <c r="E33">
        <v>3.311</v>
      </c>
      <c r="F33">
        <v>2.735</v>
      </c>
      <c r="G33">
        <v>3.275</v>
      </c>
      <c r="H33">
        <v>2.735</v>
      </c>
      <c r="I33">
        <v>3.275</v>
      </c>
      <c r="J33">
        <v>3.275</v>
      </c>
    </row>
    <row r="34" spans="1:10" ht="12.75">
      <c r="A34" t="s">
        <v>49</v>
      </c>
      <c r="B34">
        <v>8.1</v>
      </c>
      <c r="C34">
        <v>5.097</v>
      </c>
      <c r="D34">
        <v>7.127</v>
      </c>
      <c r="E34">
        <v>8.248</v>
      </c>
      <c r="F34">
        <v>5.945</v>
      </c>
      <c r="G34">
        <v>11.677</v>
      </c>
      <c r="H34">
        <v>5.162</v>
      </c>
      <c r="I34">
        <v>11.156</v>
      </c>
      <c r="J34">
        <v>11.213</v>
      </c>
    </row>
    <row r="35" spans="1:10" ht="12.75">
      <c r="A35" t="s">
        <v>52</v>
      </c>
      <c r="B35">
        <v>7.094</v>
      </c>
      <c r="C35">
        <v>4.353</v>
      </c>
      <c r="D35">
        <v>5.648</v>
      </c>
      <c r="E35">
        <v>8.592</v>
      </c>
      <c r="F35">
        <v>6.065</v>
      </c>
      <c r="G35">
        <v>11.325</v>
      </c>
      <c r="H35">
        <v>4.514</v>
      </c>
      <c r="I35">
        <v>11.175</v>
      </c>
      <c r="J35">
        <v>11.085</v>
      </c>
    </row>
    <row r="36" spans="1:10" ht="12.75">
      <c r="A36" t="s">
        <v>55</v>
      </c>
      <c r="B36">
        <v>4.37</v>
      </c>
      <c r="C36">
        <v>4.97</v>
      </c>
      <c r="D36">
        <v>6.275</v>
      </c>
      <c r="E36">
        <v>8.895</v>
      </c>
      <c r="F36">
        <v>4.871</v>
      </c>
      <c r="G36">
        <v>6.83</v>
      </c>
      <c r="H36">
        <v>4.974</v>
      </c>
      <c r="I36">
        <v>8.731</v>
      </c>
      <c r="J36">
        <v>8.775</v>
      </c>
    </row>
    <row r="37" spans="1:10" ht="12.75">
      <c r="A37" t="s">
        <v>57</v>
      </c>
      <c r="B37">
        <v>6.426</v>
      </c>
      <c r="C37">
        <v>5.88</v>
      </c>
      <c r="D37">
        <v>5.426</v>
      </c>
      <c r="E37">
        <v>7.404</v>
      </c>
      <c r="F37">
        <v>8.381</v>
      </c>
      <c r="G37">
        <v>6.641</v>
      </c>
      <c r="H37">
        <v>5.891</v>
      </c>
      <c r="I37">
        <v>7.597</v>
      </c>
      <c r="J37">
        <v>7.607</v>
      </c>
    </row>
    <row r="38" spans="1:10" ht="12.75">
      <c r="A38" t="s">
        <v>60</v>
      </c>
      <c r="B38">
        <v>6.23</v>
      </c>
      <c r="C38">
        <v>7.165</v>
      </c>
      <c r="D38">
        <v>7.204</v>
      </c>
      <c r="E38">
        <v>5.391</v>
      </c>
      <c r="F38">
        <v>8.514</v>
      </c>
      <c r="G38">
        <v>11.517</v>
      </c>
      <c r="H38">
        <v>7.2</v>
      </c>
      <c r="I38">
        <v>10.472</v>
      </c>
      <c r="J38">
        <v>9.013</v>
      </c>
    </row>
    <row r="39" spans="1:10" ht="12.75">
      <c r="A39" t="s">
        <v>63</v>
      </c>
      <c r="B39">
        <v>6.528</v>
      </c>
      <c r="C39">
        <v>6.273</v>
      </c>
      <c r="D39">
        <v>6.71</v>
      </c>
      <c r="E39">
        <v>9.619</v>
      </c>
      <c r="F39">
        <v>7.137</v>
      </c>
      <c r="G39">
        <v>6.677</v>
      </c>
      <c r="H39">
        <v>6.43</v>
      </c>
      <c r="I39">
        <v>7.735</v>
      </c>
      <c r="J39">
        <v>5.337</v>
      </c>
    </row>
    <row r="40" spans="1:10" ht="12.75">
      <c r="A40" t="s">
        <v>65</v>
      </c>
      <c r="B40">
        <v>5.4095</v>
      </c>
      <c r="C40">
        <v>3.016</v>
      </c>
      <c r="D40">
        <v>3.912</v>
      </c>
      <c r="E40">
        <v>3.283</v>
      </c>
      <c r="F40">
        <v>3.587</v>
      </c>
      <c r="G40">
        <v>4.136</v>
      </c>
      <c r="H40">
        <v>3.113</v>
      </c>
      <c r="I40">
        <v>3.735</v>
      </c>
      <c r="J40">
        <v>2.606</v>
      </c>
    </row>
    <row r="41" spans="1:10" ht="12.75">
      <c r="A41" t="s">
        <v>68</v>
      </c>
      <c r="B41">
        <v>3.283</v>
      </c>
      <c r="C41">
        <v>3.361</v>
      </c>
      <c r="F41">
        <v>3.383</v>
      </c>
      <c r="G41">
        <v>5.489</v>
      </c>
      <c r="J41">
        <v>4.266</v>
      </c>
    </row>
    <row r="42" spans="1:10" ht="12.75">
      <c r="A42" t="s">
        <v>70</v>
      </c>
      <c r="B42">
        <v>6.717</v>
      </c>
      <c r="C42">
        <v>5.549</v>
      </c>
      <c r="F42">
        <v>5.587</v>
      </c>
      <c r="G42">
        <v>8.917</v>
      </c>
      <c r="H42">
        <v>5.587</v>
      </c>
      <c r="I42">
        <v>8.917</v>
      </c>
      <c r="J42">
        <v>7.218</v>
      </c>
    </row>
    <row r="43" spans="1:10" ht="12.75">
      <c r="A43" t="s">
        <v>72</v>
      </c>
      <c r="B43">
        <v>6.542</v>
      </c>
      <c r="C43">
        <v>4.117</v>
      </c>
      <c r="D43">
        <v>5.109</v>
      </c>
      <c r="E43">
        <v>3.929</v>
      </c>
      <c r="F43">
        <v>4.4</v>
      </c>
      <c r="G43">
        <v>8.594</v>
      </c>
      <c r="H43">
        <v>4.136</v>
      </c>
      <c r="I43">
        <v>8.857</v>
      </c>
      <c r="J43">
        <v>8.904</v>
      </c>
    </row>
    <row r="44" spans="1:10" ht="12.75">
      <c r="A44" t="s">
        <v>75</v>
      </c>
      <c r="B44">
        <v>4.384</v>
      </c>
      <c r="C44">
        <v>4.447</v>
      </c>
      <c r="D44">
        <v>5.608</v>
      </c>
      <c r="E44">
        <v>3.082</v>
      </c>
      <c r="F44">
        <v>4.409</v>
      </c>
      <c r="G44">
        <v>4.899</v>
      </c>
      <c r="H44">
        <v>4.474</v>
      </c>
      <c r="I44">
        <v>5.044</v>
      </c>
      <c r="J44">
        <v>5.044</v>
      </c>
    </row>
    <row r="45" spans="1:10" ht="12.75">
      <c r="A45" t="s">
        <v>78</v>
      </c>
      <c r="B45">
        <v>6.0905</v>
      </c>
      <c r="C45">
        <v>5.299</v>
      </c>
      <c r="D45">
        <v>3.638</v>
      </c>
      <c r="E45">
        <v>6.365</v>
      </c>
      <c r="F45">
        <v>5.299</v>
      </c>
      <c r="G45">
        <v>9.169</v>
      </c>
      <c r="H45">
        <v>5.299</v>
      </c>
      <c r="I45">
        <v>9.169</v>
      </c>
      <c r="J45">
        <v>9.087</v>
      </c>
    </row>
    <row r="46" spans="1:10" ht="12.75">
      <c r="A46" t="s">
        <v>105</v>
      </c>
      <c r="B46">
        <v>5.968</v>
      </c>
      <c r="C46">
        <v>4.684</v>
      </c>
      <c r="D46">
        <v>5.128</v>
      </c>
      <c r="E46">
        <v>8.142</v>
      </c>
      <c r="F46">
        <v>6.436</v>
      </c>
      <c r="G46">
        <v>11.351</v>
      </c>
      <c r="H46">
        <v>4.72</v>
      </c>
      <c r="I46">
        <v>11.468</v>
      </c>
      <c r="J46">
        <v>11.46</v>
      </c>
    </row>
    <row r="47" spans="1:10" ht="12.75">
      <c r="A47" t="s">
        <v>106</v>
      </c>
      <c r="B47">
        <v>5.363</v>
      </c>
      <c r="C47">
        <v>3.121</v>
      </c>
      <c r="D47">
        <v>4.046</v>
      </c>
      <c r="E47">
        <v>5.147</v>
      </c>
      <c r="F47">
        <v>2.871</v>
      </c>
      <c r="G47">
        <v>6.214</v>
      </c>
      <c r="H47">
        <v>3.14</v>
      </c>
      <c r="I47">
        <v>6.491</v>
      </c>
      <c r="J47">
        <v>6.491</v>
      </c>
    </row>
    <row r="48" spans="1:10" ht="12.75">
      <c r="A48" t="s">
        <v>107</v>
      </c>
      <c r="B48">
        <v>5.697</v>
      </c>
      <c r="C48">
        <v>6.538</v>
      </c>
      <c r="D48">
        <v>7.855</v>
      </c>
      <c r="E48">
        <v>8.672</v>
      </c>
      <c r="F48">
        <v>6.814</v>
      </c>
      <c r="G48">
        <v>10.303</v>
      </c>
      <c r="H48">
        <v>6.561</v>
      </c>
      <c r="I48">
        <v>9.933</v>
      </c>
      <c r="J48">
        <v>9.89</v>
      </c>
    </row>
    <row r="49" spans="1:10" ht="12.75">
      <c r="A49" t="s">
        <v>108</v>
      </c>
      <c r="B49">
        <v>5.439</v>
      </c>
      <c r="C49">
        <v>2.658</v>
      </c>
      <c r="D49">
        <v>4.708</v>
      </c>
      <c r="E49">
        <v>6.236</v>
      </c>
      <c r="F49">
        <v>1.774</v>
      </c>
      <c r="G49">
        <v>6.271</v>
      </c>
      <c r="H49">
        <v>2.667</v>
      </c>
      <c r="I49">
        <v>5.337</v>
      </c>
      <c r="J49">
        <v>5.337</v>
      </c>
    </row>
    <row r="50" spans="1:10" ht="12.75">
      <c r="A50" t="s">
        <v>89</v>
      </c>
      <c r="B50">
        <v>3.912</v>
      </c>
      <c r="C50">
        <v>1.865</v>
      </c>
      <c r="D50">
        <v>3.096</v>
      </c>
      <c r="E50">
        <v>5.7545</v>
      </c>
      <c r="F50">
        <v>1.3285</v>
      </c>
      <c r="G50">
        <v>6.2225</v>
      </c>
      <c r="H50">
        <v>1.87</v>
      </c>
      <c r="I50">
        <v>6.3875</v>
      </c>
      <c r="J50">
        <v>6.4</v>
      </c>
    </row>
    <row r="51" spans="1:10" ht="12.75">
      <c r="A51" t="s">
        <v>92</v>
      </c>
      <c r="B51">
        <v>5.7605</v>
      </c>
      <c r="C51">
        <v>5.903</v>
      </c>
      <c r="E51" s="9"/>
      <c r="F51">
        <v>5.903</v>
      </c>
      <c r="G51">
        <v>5.405</v>
      </c>
      <c r="H51" s="9"/>
      <c r="I51" s="9"/>
      <c r="J51" s="9">
        <v>5.405</v>
      </c>
    </row>
    <row r="53" spans="1:10" ht="12.75">
      <c r="A53" s="10" t="s">
        <v>109</v>
      </c>
      <c r="C53" s="7">
        <f>CORREL(B30:B51,C30:C51)</f>
        <v>0.6240972150701323</v>
      </c>
      <c r="D53" s="7">
        <f>CORREL(B30:B51,D30:D51)</f>
        <v>0.285016857905549</v>
      </c>
      <c r="E53" s="7">
        <f>CORREL(B30:B51,E30:E51)</f>
        <v>0.3687564672756436</v>
      </c>
      <c r="F53" s="7">
        <f>CORREL(B30:B51,F30:F51)</f>
        <v>0.631980906200745</v>
      </c>
      <c r="G53" s="7">
        <f>CORREL(B30:B51,G30:G51)</f>
        <v>0.7589909361367236</v>
      </c>
      <c r="H53" s="7">
        <f>CORREL(B30:B51,H30:H51)</f>
        <v>0.6233004765053927</v>
      </c>
      <c r="I53" s="7">
        <f>CORREL(B30:B51,I30:I51)</f>
        <v>0.7765601592120033</v>
      </c>
      <c r="J53" s="7">
        <f>CORREL(B30:B51,J30:J51)</f>
        <v>0.7103850368044025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R12" sqref="R12"/>
    </sheetView>
  </sheetViews>
  <sheetFormatPr defaultColWidth="12.57421875" defaultRowHeight="12.75"/>
  <cols>
    <col min="1" max="1" width="17.00390625" style="0" customWidth="1"/>
    <col min="2" max="2" width="7.140625" style="0" customWidth="1"/>
    <col min="3" max="3" width="9.140625" style="0" customWidth="1"/>
    <col min="4" max="4" width="7.140625" style="0" customWidth="1"/>
    <col min="5" max="5" width="6.28125" style="0" customWidth="1"/>
    <col min="6" max="6" width="7.28125" style="0" customWidth="1"/>
    <col min="7" max="7" width="6.8515625" style="0" customWidth="1"/>
    <col min="8" max="8" width="7.28125" style="0" customWidth="1"/>
    <col min="9" max="9" width="7.8515625" style="0" customWidth="1"/>
    <col min="10" max="10" width="12.28125" style="0" customWidth="1"/>
    <col min="11" max="16384" width="11.57421875" style="0" customWidth="1"/>
  </cols>
  <sheetData>
    <row r="1" ht="12.75">
      <c r="A1" t="s">
        <v>110</v>
      </c>
    </row>
    <row r="2" ht="12.75">
      <c r="A2" t="s">
        <v>111</v>
      </c>
    </row>
    <row r="3" spans="1:10" ht="12.75">
      <c r="A3" t="s">
        <v>29</v>
      </c>
      <c r="B3" t="s">
        <v>3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</row>
    <row r="4" spans="1:10" ht="12.75">
      <c r="A4" t="s">
        <v>112</v>
      </c>
      <c r="B4">
        <v>5.879</v>
      </c>
      <c r="C4">
        <v>0.735</v>
      </c>
      <c r="D4">
        <v>8</v>
      </c>
      <c r="E4">
        <v>2.8</v>
      </c>
      <c r="F4">
        <v>0.7</v>
      </c>
      <c r="G4">
        <v>4</v>
      </c>
      <c r="H4" t="s">
        <v>40</v>
      </c>
      <c r="I4">
        <v>100</v>
      </c>
      <c r="J4" t="s">
        <v>41</v>
      </c>
    </row>
    <row r="5" spans="1:10" ht="12.75">
      <c r="A5" t="s">
        <v>42</v>
      </c>
      <c r="B5">
        <v>7.442</v>
      </c>
      <c r="C5">
        <v>0.62</v>
      </c>
      <c r="D5">
        <v>12</v>
      </c>
      <c r="E5">
        <v>7.472</v>
      </c>
      <c r="F5">
        <v>0.747</v>
      </c>
      <c r="G5">
        <v>10</v>
      </c>
      <c r="H5" t="s">
        <v>43</v>
      </c>
      <c r="I5">
        <v>100</v>
      </c>
      <c r="J5" t="s">
        <v>41</v>
      </c>
    </row>
    <row r="6" spans="1:10" ht="12.75">
      <c r="A6" t="s">
        <v>113</v>
      </c>
      <c r="B6">
        <v>8.745</v>
      </c>
      <c r="C6">
        <v>0.729</v>
      </c>
      <c r="D6">
        <v>12</v>
      </c>
      <c r="E6">
        <v>4.878</v>
      </c>
      <c r="F6">
        <v>0.697</v>
      </c>
      <c r="G6">
        <v>7</v>
      </c>
      <c r="H6" t="s">
        <v>45</v>
      </c>
      <c r="I6">
        <v>100</v>
      </c>
      <c r="J6" t="s">
        <v>41</v>
      </c>
    </row>
    <row r="7" spans="1:10" ht="12.75">
      <c r="A7" t="s">
        <v>114</v>
      </c>
      <c r="B7">
        <v>6.98</v>
      </c>
      <c r="C7">
        <v>0.698</v>
      </c>
      <c r="D7">
        <v>10</v>
      </c>
      <c r="E7">
        <v>2.725</v>
      </c>
      <c r="F7">
        <v>0.545</v>
      </c>
      <c r="G7">
        <v>5</v>
      </c>
      <c r="H7" t="s">
        <v>47</v>
      </c>
      <c r="I7">
        <v>100</v>
      </c>
      <c r="J7" t="s">
        <v>115</v>
      </c>
    </row>
    <row r="8" spans="1:10" ht="12.75">
      <c r="A8" t="s">
        <v>49</v>
      </c>
      <c r="B8">
        <v>8.1</v>
      </c>
      <c r="C8">
        <v>0.675</v>
      </c>
      <c r="D8">
        <v>12</v>
      </c>
      <c r="E8">
        <v>5.097</v>
      </c>
      <c r="F8">
        <v>0.364</v>
      </c>
      <c r="G8">
        <v>14</v>
      </c>
      <c r="H8" t="s">
        <v>50</v>
      </c>
      <c r="I8">
        <v>100</v>
      </c>
      <c r="J8" t="s">
        <v>116</v>
      </c>
    </row>
    <row r="9" spans="1:10" ht="12.75">
      <c r="A9" t="s">
        <v>52</v>
      </c>
      <c r="B9">
        <v>7.094</v>
      </c>
      <c r="C9">
        <v>0.507</v>
      </c>
      <c r="D9">
        <v>14</v>
      </c>
      <c r="E9">
        <v>4.353</v>
      </c>
      <c r="F9">
        <v>0.363</v>
      </c>
      <c r="G9">
        <v>12</v>
      </c>
      <c r="H9" t="s">
        <v>53</v>
      </c>
      <c r="I9">
        <v>100</v>
      </c>
      <c r="J9" t="s">
        <v>54</v>
      </c>
    </row>
    <row r="10" spans="1:10" ht="12.75">
      <c r="A10" t="s">
        <v>117</v>
      </c>
      <c r="B10">
        <v>8.74</v>
      </c>
      <c r="C10">
        <v>0.624</v>
      </c>
      <c r="D10">
        <v>14</v>
      </c>
      <c r="E10">
        <v>4.97</v>
      </c>
      <c r="F10">
        <v>0.497</v>
      </c>
      <c r="G10">
        <v>10</v>
      </c>
      <c r="H10" t="s">
        <v>56</v>
      </c>
      <c r="I10">
        <v>100</v>
      </c>
      <c r="J10" t="s">
        <v>54</v>
      </c>
    </row>
    <row r="11" spans="1:10" ht="12.75">
      <c r="A11" t="s">
        <v>57</v>
      </c>
      <c r="B11">
        <v>6.426</v>
      </c>
      <c r="C11">
        <v>0.918</v>
      </c>
      <c r="D11">
        <v>7</v>
      </c>
      <c r="E11">
        <v>5.88</v>
      </c>
      <c r="F11">
        <v>0.735</v>
      </c>
      <c r="G11">
        <v>8</v>
      </c>
      <c r="H11" t="s">
        <v>58</v>
      </c>
      <c r="I11">
        <v>98</v>
      </c>
      <c r="J11" t="s">
        <v>59</v>
      </c>
    </row>
    <row r="12" spans="1:10" ht="12.75">
      <c r="A12" t="s">
        <v>60</v>
      </c>
      <c r="B12">
        <v>6.23</v>
      </c>
      <c r="C12">
        <v>0.623</v>
      </c>
      <c r="D12">
        <v>10</v>
      </c>
      <c r="E12">
        <v>7.165</v>
      </c>
      <c r="F12">
        <v>0.551</v>
      </c>
      <c r="G12">
        <v>13</v>
      </c>
      <c r="H12" t="s">
        <v>61</v>
      </c>
      <c r="I12">
        <v>96</v>
      </c>
      <c r="J12" t="s">
        <v>62</v>
      </c>
    </row>
    <row r="13" spans="1:10" ht="12.75">
      <c r="A13" t="s">
        <v>63</v>
      </c>
      <c r="B13">
        <v>6.528</v>
      </c>
      <c r="C13">
        <v>0.544</v>
      </c>
      <c r="D13">
        <v>12</v>
      </c>
      <c r="E13">
        <v>6.273</v>
      </c>
      <c r="F13">
        <v>0.896</v>
      </c>
      <c r="G13">
        <v>7</v>
      </c>
      <c r="H13" t="s">
        <v>64</v>
      </c>
      <c r="I13">
        <v>98</v>
      </c>
      <c r="J13" t="s">
        <v>59</v>
      </c>
    </row>
    <row r="14" spans="1:10" ht="12.75">
      <c r="A14" t="s">
        <v>118</v>
      </c>
      <c r="B14">
        <v>10.819</v>
      </c>
      <c r="C14">
        <v>0.721</v>
      </c>
      <c r="D14">
        <v>15</v>
      </c>
      <c r="E14">
        <v>3.016</v>
      </c>
      <c r="F14">
        <v>0.603</v>
      </c>
      <c r="G14">
        <v>5</v>
      </c>
      <c r="H14" t="s">
        <v>66</v>
      </c>
      <c r="I14">
        <v>100</v>
      </c>
      <c r="J14" t="s">
        <v>67</v>
      </c>
    </row>
    <row r="15" spans="1:10" ht="12.75">
      <c r="A15" t="s">
        <v>119</v>
      </c>
      <c r="B15">
        <v>6.566</v>
      </c>
      <c r="C15">
        <v>0.469</v>
      </c>
      <c r="D15">
        <v>14</v>
      </c>
      <c r="E15">
        <v>3.361</v>
      </c>
      <c r="F15">
        <v>0.373</v>
      </c>
      <c r="G15">
        <v>9</v>
      </c>
      <c r="H15" t="s">
        <v>69</v>
      </c>
      <c r="I15">
        <v>97</v>
      </c>
      <c r="J15" t="s">
        <v>41</v>
      </c>
    </row>
    <row r="16" spans="1:10" ht="12.75">
      <c r="A16" t="s">
        <v>70</v>
      </c>
      <c r="B16">
        <v>6.717</v>
      </c>
      <c r="C16">
        <v>0.84</v>
      </c>
      <c r="D16">
        <v>8</v>
      </c>
      <c r="E16">
        <v>5.549</v>
      </c>
      <c r="F16">
        <v>0.617</v>
      </c>
      <c r="G16">
        <v>9</v>
      </c>
      <c r="H16" t="s">
        <v>71</v>
      </c>
      <c r="I16">
        <v>100</v>
      </c>
      <c r="J16" t="s">
        <v>115</v>
      </c>
    </row>
    <row r="17" spans="1:10" ht="12.75">
      <c r="A17" t="s">
        <v>72</v>
      </c>
      <c r="B17">
        <v>6.542</v>
      </c>
      <c r="C17">
        <v>0.727</v>
      </c>
      <c r="D17">
        <v>9</v>
      </c>
      <c r="E17">
        <v>4.117</v>
      </c>
      <c r="F17">
        <v>0.412</v>
      </c>
      <c r="G17">
        <v>10</v>
      </c>
      <c r="H17" t="s">
        <v>73</v>
      </c>
      <c r="I17">
        <v>100</v>
      </c>
      <c r="J17" t="s">
        <v>74</v>
      </c>
    </row>
    <row r="18" spans="1:10" ht="12.75">
      <c r="A18" t="s">
        <v>75</v>
      </c>
      <c r="B18">
        <v>4.384</v>
      </c>
      <c r="C18">
        <v>0.438</v>
      </c>
      <c r="D18">
        <v>10</v>
      </c>
      <c r="E18">
        <v>4.447</v>
      </c>
      <c r="F18">
        <v>0.635</v>
      </c>
      <c r="G18">
        <v>7</v>
      </c>
      <c r="H18" t="s">
        <v>76</v>
      </c>
      <c r="I18">
        <v>99</v>
      </c>
      <c r="J18" t="s">
        <v>67</v>
      </c>
    </row>
    <row r="20" ht="12.75">
      <c r="A20" t="s">
        <v>120</v>
      </c>
    </row>
    <row r="21" spans="1:10" ht="12.75">
      <c r="A21" t="s">
        <v>29</v>
      </c>
      <c r="B21" t="s">
        <v>3</v>
      </c>
      <c r="C21" t="s">
        <v>30</v>
      </c>
      <c r="D21" t="s">
        <v>31</v>
      </c>
      <c r="E21" t="s">
        <v>32</v>
      </c>
      <c r="F21" t="s">
        <v>33</v>
      </c>
      <c r="G21" t="s">
        <v>34</v>
      </c>
      <c r="H21" t="s">
        <v>35</v>
      </c>
      <c r="I21" t="s">
        <v>36</v>
      </c>
      <c r="J21" t="s">
        <v>37</v>
      </c>
    </row>
    <row r="22" spans="1:10" ht="12.75">
      <c r="A22" t="s">
        <v>39</v>
      </c>
      <c r="B22">
        <v>2.9395</v>
      </c>
      <c r="C22">
        <v>0.735</v>
      </c>
      <c r="D22">
        <v>4</v>
      </c>
      <c r="E22">
        <v>2.8</v>
      </c>
      <c r="F22">
        <v>0.7</v>
      </c>
      <c r="G22">
        <v>4</v>
      </c>
      <c r="H22" t="s">
        <v>40</v>
      </c>
      <c r="I22">
        <v>100</v>
      </c>
      <c r="J22" t="s">
        <v>41</v>
      </c>
    </row>
    <row r="23" spans="1:10" ht="12.75">
      <c r="A23" t="s">
        <v>42</v>
      </c>
      <c r="B23">
        <v>7.442</v>
      </c>
      <c r="C23">
        <v>0.62</v>
      </c>
      <c r="D23">
        <v>12</v>
      </c>
      <c r="E23">
        <v>7.472</v>
      </c>
      <c r="F23">
        <v>0.747</v>
      </c>
      <c r="G23">
        <v>10</v>
      </c>
      <c r="H23" t="s">
        <v>43</v>
      </c>
      <c r="I23">
        <v>100</v>
      </c>
      <c r="J23" t="s">
        <v>41</v>
      </c>
    </row>
    <row r="24" spans="1:10" ht="12.75">
      <c r="A24" t="s">
        <v>44</v>
      </c>
      <c r="B24">
        <v>4.3725</v>
      </c>
      <c r="C24">
        <v>0.729</v>
      </c>
      <c r="D24">
        <v>6</v>
      </c>
      <c r="E24">
        <v>4.878</v>
      </c>
      <c r="F24">
        <v>0.697</v>
      </c>
      <c r="G24">
        <v>7</v>
      </c>
      <c r="H24" t="s">
        <v>45</v>
      </c>
      <c r="I24">
        <v>100</v>
      </c>
      <c r="J24" t="s">
        <v>41</v>
      </c>
    </row>
    <row r="25" spans="1:10" ht="12.75">
      <c r="A25" t="s">
        <v>46</v>
      </c>
      <c r="B25">
        <v>3.49</v>
      </c>
      <c r="C25">
        <v>0.698</v>
      </c>
      <c r="D25">
        <v>5</v>
      </c>
      <c r="E25">
        <v>2.725</v>
      </c>
      <c r="F25">
        <v>0.545</v>
      </c>
      <c r="G25">
        <v>5</v>
      </c>
      <c r="H25" t="s">
        <v>47</v>
      </c>
      <c r="I25">
        <v>100</v>
      </c>
      <c r="J25" t="s">
        <v>115</v>
      </c>
    </row>
    <row r="26" spans="1:10" ht="12.75">
      <c r="A26" t="s">
        <v>49</v>
      </c>
      <c r="B26">
        <v>8.1</v>
      </c>
      <c r="C26">
        <v>0.675</v>
      </c>
      <c r="D26">
        <v>12</v>
      </c>
      <c r="E26">
        <v>5.097</v>
      </c>
      <c r="F26">
        <v>0.364</v>
      </c>
      <c r="G26">
        <v>14</v>
      </c>
      <c r="H26" t="s">
        <v>50</v>
      </c>
      <c r="I26">
        <v>100</v>
      </c>
      <c r="J26" t="s">
        <v>116</v>
      </c>
    </row>
    <row r="27" spans="1:10" ht="12.75">
      <c r="A27" t="s">
        <v>52</v>
      </c>
      <c r="B27">
        <v>7.094</v>
      </c>
      <c r="C27">
        <v>0.507</v>
      </c>
      <c r="D27">
        <v>14</v>
      </c>
      <c r="E27">
        <v>4.353</v>
      </c>
      <c r="F27">
        <v>0.363</v>
      </c>
      <c r="G27">
        <v>12</v>
      </c>
      <c r="H27" t="s">
        <v>53</v>
      </c>
      <c r="I27">
        <v>100</v>
      </c>
      <c r="J27" t="s">
        <v>54</v>
      </c>
    </row>
    <row r="28" spans="1:10" ht="12.75">
      <c r="A28" t="s">
        <v>55</v>
      </c>
      <c r="B28">
        <v>4.37</v>
      </c>
      <c r="C28">
        <v>0.624</v>
      </c>
      <c r="D28">
        <v>7</v>
      </c>
      <c r="E28">
        <v>4.97</v>
      </c>
      <c r="F28">
        <v>0.497</v>
      </c>
      <c r="G28">
        <v>10</v>
      </c>
      <c r="H28" t="s">
        <v>56</v>
      </c>
      <c r="I28">
        <v>100</v>
      </c>
      <c r="J28" t="s">
        <v>54</v>
      </c>
    </row>
    <row r="29" spans="1:10" ht="12.75">
      <c r="A29" t="s">
        <v>57</v>
      </c>
      <c r="B29">
        <v>6.426</v>
      </c>
      <c r="C29">
        <v>0.918</v>
      </c>
      <c r="D29">
        <v>7</v>
      </c>
      <c r="E29">
        <v>5.88</v>
      </c>
      <c r="F29">
        <v>0.735</v>
      </c>
      <c r="G29">
        <v>8</v>
      </c>
      <c r="H29" t="s">
        <v>58</v>
      </c>
      <c r="I29">
        <v>98</v>
      </c>
      <c r="J29" t="s">
        <v>59</v>
      </c>
    </row>
    <row r="30" spans="1:10" ht="12.75">
      <c r="A30" t="s">
        <v>60</v>
      </c>
      <c r="B30">
        <v>6.23</v>
      </c>
      <c r="C30">
        <v>0.623</v>
      </c>
      <c r="D30">
        <v>10</v>
      </c>
      <c r="E30">
        <v>7.165</v>
      </c>
      <c r="F30">
        <v>0.551</v>
      </c>
      <c r="G30">
        <v>13</v>
      </c>
      <c r="H30" t="s">
        <v>61</v>
      </c>
      <c r="I30">
        <v>96</v>
      </c>
      <c r="J30" t="s">
        <v>62</v>
      </c>
    </row>
    <row r="31" spans="1:10" ht="12.75">
      <c r="A31" t="s">
        <v>63</v>
      </c>
      <c r="B31">
        <v>6.528</v>
      </c>
      <c r="C31">
        <v>0.544</v>
      </c>
      <c r="D31">
        <v>12</v>
      </c>
      <c r="E31">
        <v>6.273</v>
      </c>
      <c r="F31">
        <v>0.896</v>
      </c>
      <c r="G31">
        <v>7</v>
      </c>
      <c r="H31" t="s">
        <v>64</v>
      </c>
      <c r="I31">
        <v>98</v>
      </c>
      <c r="J31" t="s">
        <v>59</v>
      </c>
    </row>
    <row r="32" spans="1:10" ht="12.75">
      <c r="A32" t="s">
        <v>65</v>
      </c>
      <c r="B32">
        <v>5.4095</v>
      </c>
      <c r="C32">
        <v>0.721</v>
      </c>
      <c r="D32">
        <v>7</v>
      </c>
      <c r="E32">
        <v>3.016</v>
      </c>
      <c r="F32">
        <v>0.603</v>
      </c>
      <c r="G32">
        <v>5</v>
      </c>
      <c r="H32" t="s">
        <v>66</v>
      </c>
      <c r="I32">
        <v>100</v>
      </c>
      <c r="J32" t="s">
        <v>67</v>
      </c>
    </row>
    <row r="33" spans="1:10" ht="12.75">
      <c r="A33" t="s">
        <v>68</v>
      </c>
      <c r="B33">
        <v>3.283</v>
      </c>
      <c r="C33">
        <v>0.469</v>
      </c>
      <c r="D33">
        <v>7</v>
      </c>
      <c r="E33">
        <v>3.361</v>
      </c>
      <c r="F33">
        <v>0.373</v>
      </c>
      <c r="G33">
        <v>9</v>
      </c>
      <c r="H33" t="s">
        <v>69</v>
      </c>
      <c r="I33">
        <v>97</v>
      </c>
      <c r="J33" t="s">
        <v>41</v>
      </c>
    </row>
    <row r="34" spans="1:10" ht="12.75">
      <c r="A34" t="s">
        <v>70</v>
      </c>
      <c r="B34">
        <v>6.717</v>
      </c>
      <c r="C34">
        <v>0.84</v>
      </c>
      <c r="D34">
        <v>8</v>
      </c>
      <c r="E34">
        <v>5.549</v>
      </c>
      <c r="F34">
        <v>0.617</v>
      </c>
      <c r="G34">
        <v>9</v>
      </c>
      <c r="H34" t="s">
        <v>71</v>
      </c>
      <c r="I34">
        <v>100</v>
      </c>
      <c r="J34" t="s">
        <v>115</v>
      </c>
    </row>
    <row r="35" spans="1:10" ht="12.75">
      <c r="A35" t="s">
        <v>72</v>
      </c>
      <c r="B35">
        <v>6.542</v>
      </c>
      <c r="C35">
        <v>0.727</v>
      </c>
      <c r="D35">
        <v>9</v>
      </c>
      <c r="E35">
        <v>4.117</v>
      </c>
      <c r="F35">
        <v>0.412</v>
      </c>
      <c r="G35">
        <v>10</v>
      </c>
      <c r="H35" t="s">
        <v>73</v>
      </c>
      <c r="I35">
        <v>100</v>
      </c>
      <c r="J35" t="s">
        <v>74</v>
      </c>
    </row>
    <row r="36" spans="1:10" ht="12.75">
      <c r="A36" t="s">
        <v>75</v>
      </c>
      <c r="B36">
        <v>4.384</v>
      </c>
      <c r="C36">
        <v>0.438</v>
      </c>
      <c r="D36">
        <v>10</v>
      </c>
      <c r="E36">
        <v>4.447</v>
      </c>
      <c r="F36">
        <v>0.635</v>
      </c>
      <c r="G36">
        <v>7</v>
      </c>
      <c r="H36" t="s">
        <v>76</v>
      </c>
      <c r="I36">
        <v>99</v>
      </c>
      <c r="J36" t="s">
        <v>67</v>
      </c>
    </row>
    <row r="39" spans="1:10" ht="12.75">
      <c r="A39" t="s">
        <v>29</v>
      </c>
      <c r="B39" s="8" t="s">
        <v>3</v>
      </c>
      <c r="C39" s="8" t="s">
        <v>97</v>
      </c>
      <c r="D39" s="8" t="s">
        <v>98</v>
      </c>
      <c r="E39" s="8" t="s">
        <v>99</v>
      </c>
      <c r="F39" s="8" t="s">
        <v>100</v>
      </c>
      <c r="G39" s="8" t="s">
        <v>101</v>
      </c>
      <c r="H39" s="8" t="s">
        <v>102</v>
      </c>
      <c r="I39" s="8" t="s">
        <v>103</v>
      </c>
      <c r="J39" s="8" t="s">
        <v>104</v>
      </c>
    </row>
    <row r="40" spans="1:10" ht="12.75">
      <c r="A40" t="s">
        <v>39</v>
      </c>
      <c r="B40">
        <v>2.9395</v>
      </c>
      <c r="C40">
        <v>2.8</v>
      </c>
      <c r="F40">
        <v>3.949</v>
      </c>
      <c r="G40">
        <v>3.311</v>
      </c>
      <c r="H40">
        <v>2.836</v>
      </c>
      <c r="I40">
        <v>1.942</v>
      </c>
      <c r="J40">
        <v>1.687</v>
      </c>
    </row>
    <row r="41" spans="1:10" ht="12.75">
      <c r="A41" t="s">
        <v>42</v>
      </c>
      <c r="B41">
        <v>7.442</v>
      </c>
      <c r="C41">
        <v>7.472</v>
      </c>
      <c r="D41">
        <v>2.331</v>
      </c>
      <c r="E41">
        <v>3.731</v>
      </c>
      <c r="F41">
        <v>7.484</v>
      </c>
      <c r="G41">
        <v>9.196</v>
      </c>
      <c r="H41">
        <v>7.484</v>
      </c>
      <c r="I41">
        <v>9.196</v>
      </c>
      <c r="J41">
        <v>9.196</v>
      </c>
    </row>
    <row r="42" spans="1:10" ht="12.75">
      <c r="A42" t="s">
        <v>44</v>
      </c>
      <c r="B42">
        <v>4.3725</v>
      </c>
      <c r="C42">
        <v>4.878</v>
      </c>
      <c r="D42">
        <v>6.131</v>
      </c>
      <c r="E42">
        <v>4.186</v>
      </c>
      <c r="F42">
        <v>4.767</v>
      </c>
      <c r="G42">
        <v>4.232</v>
      </c>
      <c r="H42">
        <v>4.886</v>
      </c>
      <c r="I42">
        <v>5.232</v>
      </c>
      <c r="J42">
        <v>5.232</v>
      </c>
    </row>
    <row r="43" spans="1:10" ht="12.75">
      <c r="A43" t="s">
        <v>46</v>
      </c>
      <c r="B43">
        <v>3.49</v>
      </c>
      <c r="C43">
        <v>2.725</v>
      </c>
      <c r="D43">
        <v>2.222</v>
      </c>
      <c r="E43">
        <v>3.311</v>
      </c>
      <c r="F43">
        <v>2.735</v>
      </c>
      <c r="G43">
        <v>3.275</v>
      </c>
      <c r="H43">
        <v>2.735</v>
      </c>
      <c r="I43">
        <v>3.275</v>
      </c>
      <c r="J43">
        <v>3.275</v>
      </c>
    </row>
    <row r="44" spans="1:10" ht="12.75">
      <c r="A44" t="s">
        <v>49</v>
      </c>
      <c r="B44">
        <v>8.1</v>
      </c>
      <c r="C44">
        <v>5.097</v>
      </c>
      <c r="D44">
        <v>7.127</v>
      </c>
      <c r="E44">
        <v>8.248</v>
      </c>
      <c r="F44">
        <v>5.945</v>
      </c>
      <c r="G44">
        <v>11.677</v>
      </c>
      <c r="H44">
        <v>5.162</v>
      </c>
      <c r="I44">
        <v>11.156</v>
      </c>
      <c r="J44">
        <v>11.213</v>
      </c>
    </row>
    <row r="45" spans="1:10" ht="12.75">
      <c r="A45" t="s">
        <v>52</v>
      </c>
      <c r="B45">
        <v>7.094</v>
      </c>
      <c r="C45">
        <v>4.353</v>
      </c>
      <c r="D45">
        <v>5.648</v>
      </c>
      <c r="E45">
        <v>8.592</v>
      </c>
      <c r="F45">
        <v>6.065</v>
      </c>
      <c r="G45">
        <v>11.325</v>
      </c>
      <c r="H45">
        <v>4.514</v>
      </c>
      <c r="I45">
        <v>11.175</v>
      </c>
      <c r="J45">
        <v>11.085</v>
      </c>
    </row>
    <row r="46" spans="1:10" ht="12.75">
      <c r="A46" t="s">
        <v>55</v>
      </c>
      <c r="B46">
        <v>4.37</v>
      </c>
      <c r="C46">
        <v>4.97</v>
      </c>
      <c r="D46">
        <v>6.275</v>
      </c>
      <c r="E46">
        <v>8.895</v>
      </c>
      <c r="F46">
        <v>4.871</v>
      </c>
      <c r="G46">
        <v>6.83</v>
      </c>
      <c r="H46">
        <v>4.974</v>
      </c>
      <c r="I46">
        <v>8.731</v>
      </c>
      <c r="J46">
        <v>8.775</v>
      </c>
    </row>
    <row r="47" spans="1:10" ht="12.75">
      <c r="A47" t="s">
        <v>57</v>
      </c>
      <c r="B47">
        <v>6.426</v>
      </c>
      <c r="C47">
        <v>5.88</v>
      </c>
      <c r="D47">
        <v>5.426</v>
      </c>
      <c r="E47">
        <v>7.404</v>
      </c>
      <c r="F47">
        <v>8.381</v>
      </c>
      <c r="G47">
        <v>6.641</v>
      </c>
      <c r="H47">
        <v>5.891</v>
      </c>
      <c r="I47">
        <v>7.597</v>
      </c>
      <c r="J47">
        <v>7.607</v>
      </c>
    </row>
    <row r="48" spans="1:10" ht="12.75">
      <c r="A48" t="s">
        <v>60</v>
      </c>
      <c r="B48">
        <v>6.23</v>
      </c>
      <c r="C48">
        <v>7.165</v>
      </c>
      <c r="D48">
        <v>7.204</v>
      </c>
      <c r="E48">
        <v>5.391</v>
      </c>
      <c r="F48">
        <v>8.514</v>
      </c>
      <c r="G48">
        <v>11.517</v>
      </c>
      <c r="H48">
        <v>7.2</v>
      </c>
      <c r="I48">
        <v>10.472</v>
      </c>
      <c r="J48">
        <v>9.013</v>
      </c>
    </row>
    <row r="49" spans="1:10" ht="12.75">
      <c r="A49" t="s">
        <v>63</v>
      </c>
      <c r="B49">
        <v>6.528</v>
      </c>
      <c r="C49">
        <v>6.273</v>
      </c>
      <c r="D49">
        <v>6.71</v>
      </c>
      <c r="E49">
        <v>9.619</v>
      </c>
      <c r="F49">
        <v>7.137</v>
      </c>
      <c r="G49">
        <v>6.677</v>
      </c>
      <c r="H49">
        <v>6.43</v>
      </c>
      <c r="I49">
        <v>7.735</v>
      </c>
      <c r="J49">
        <v>5.337</v>
      </c>
    </row>
    <row r="50" spans="1:10" ht="12.75">
      <c r="A50" t="s">
        <v>65</v>
      </c>
      <c r="B50">
        <v>5.4095</v>
      </c>
      <c r="C50">
        <v>3.016</v>
      </c>
      <c r="D50">
        <v>3.912</v>
      </c>
      <c r="E50">
        <v>3.283</v>
      </c>
      <c r="F50">
        <v>3.587</v>
      </c>
      <c r="G50">
        <v>4.136</v>
      </c>
      <c r="H50">
        <v>3.113</v>
      </c>
      <c r="I50">
        <v>3.735</v>
      </c>
      <c r="J50">
        <v>2.606</v>
      </c>
    </row>
    <row r="51" spans="1:10" ht="12.75">
      <c r="A51" t="s">
        <v>68</v>
      </c>
      <c r="B51">
        <v>3.283</v>
      </c>
      <c r="C51">
        <v>3.361</v>
      </c>
      <c r="F51">
        <v>3.383</v>
      </c>
      <c r="G51">
        <v>5.489</v>
      </c>
      <c r="J51">
        <v>4.266</v>
      </c>
    </row>
    <row r="52" spans="1:10" ht="12.75">
      <c r="A52" t="s">
        <v>70</v>
      </c>
      <c r="B52">
        <v>6.717</v>
      </c>
      <c r="C52">
        <v>5.549</v>
      </c>
      <c r="F52">
        <v>5.587</v>
      </c>
      <c r="G52">
        <v>8.917</v>
      </c>
      <c r="H52">
        <v>5.587</v>
      </c>
      <c r="I52">
        <v>8.917</v>
      </c>
      <c r="J52">
        <v>7.218</v>
      </c>
    </row>
    <row r="53" spans="1:10" ht="12.75">
      <c r="A53" t="s">
        <v>72</v>
      </c>
      <c r="B53">
        <v>6.542</v>
      </c>
      <c r="C53">
        <v>4.117</v>
      </c>
      <c r="D53">
        <v>5.109</v>
      </c>
      <c r="E53">
        <v>3.929</v>
      </c>
      <c r="F53">
        <v>4.4</v>
      </c>
      <c r="G53">
        <v>8.594</v>
      </c>
      <c r="H53">
        <v>4.136</v>
      </c>
      <c r="I53">
        <v>8.857</v>
      </c>
      <c r="J53">
        <v>8.904</v>
      </c>
    </row>
    <row r="54" spans="1:10" ht="12.75">
      <c r="A54" t="s">
        <v>75</v>
      </c>
      <c r="B54">
        <v>4.384</v>
      </c>
      <c r="C54">
        <v>4.447</v>
      </c>
      <c r="D54">
        <v>5.608</v>
      </c>
      <c r="E54">
        <v>3.082</v>
      </c>
      <c r="F54">
        <v>4.409</v>
      </c>
      <c r="G54">
        <v>4.899</v>
      </c>
      <c r="H54">
        <v>4.474</v>
      </c>
      <c r="I54">
        <v>5.044</v>
      </c>
      <c r="J54">
        <v>5.044</v>
      </c>
    </row>
    <row r="56" spans="1:10" ht="12.75">
      <c r="A56" s="10" t="s">
        <v>109</v>
      </c>
      <c r="C56" s="7">
        <f>CORREL(B40:B54,C40:C54)</f>
        <v>0.6583836980611831</v>
      </c>
      <c r="D56" s="7">
        <f>CORREL(B40:B54,D40:D54)</f>
        <v>0.23227512939658146</v>
      </c>
      <c r="E56" s="7">
        <f>CORREL(B40:B54,E40:E54)</f>
        <v>0.4102442619344185</v>
      </c>
      <c r="F56" s="7">
        <f>CORREL(B40:B54,F40:F54)</f>
        <v>0.6914240278165328</v>
      </c>
      <c r="G56" s="7">
        <f>CORREL(B40:B54,G40:G54)</f>
        <v>0.8298476504594858</v>
      </c>
      <c r="H56" s="7">
        <f>CORREL(B40:B54,H40:H54)</f>
        <v>0.6377289716837609</v>
      </c>
      <c r="I56" s="7">
        <f>CORREL(B40:B54,I40:I54)</f>
        <v>0.8440997080265146</v>
      </c>
      <c r="J56" s="7">
        <f>CORREL(B40:B54,J40:J54)</f>
        <v>0.7857151710855796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S14" sqref="S14"/>
    </sheetView>
  </sheetViews>
  <sheetFormatPr defaultColWidth="11.421875" defaultRowHeight="12.75"/>
  <cols>
    <col min="1" max="1" width="12.7109375" style="9" customWidth="1"/>
    <col min="2" max="2" width="7.421875" style="9" customWidth="1"/>
    <col min="3" max="3" width="9.140625" style="9" customWidth="1"/>
    <col min="4" max="4" width="7.57421875" style="9" customWidth="1"/>
    <col min="5" max="5" width="11.421875" style="9" customWidth="1"/>
    <col min="6" max="6" width="8.00390625" style="9" customWidth="1"/>
    <col min="7" max="16384" width="11.421875" style="9" customWidth="1"/>
  </cols>
  <sheetData>
    <row r="1" spans="1:256" ht="12.75">
      <c r="A1" t="s">
        <v>121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t="s">
        <v>111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t="s">
        <v>29</v>
      </c>
      <c r="B3" t="s">
        <v>3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t="s">
        <v>122</v>
      </c>
      <c r="B4">
        <v>12.181</v>
      </c>
      <c r="C4">
        <v>0.42</v>
      </c>
      <c r="D4">
        <v>29</v>
      </c>
      <c r="E4">
        <v>5.299</v>
      </c>
      <c r="F4">
        <v>0.442</v>
      </c>
      <c r="G4">
        <v>12</v>
      </c>
      <c r="H4" t="s">
        <v>79</v>
      </c>
      <c r="I4">
        <v>95</v>
      </c>
      <c r="J4" t="s">
        <v>67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t="s">
        <v>123</v>
      </c>
      <c r="B5">
        <v>7.478</v>
      </c>
      <c r="C5">
        <v>0.325</v>
      </c>
      <c r="D5">
        <v>23</v>
      </c>
      <c r="E5">
        <v>4.684</v>
      </c>
      <c r="F5">
        <v>0.293</v>
      </c>
      <c r="G5">
        <v>16</v>
      </c>
      <c r="H5" t="s">
        <v>81</v>
      </c>
      <c r="I5">
        <v>100</v>
      </c>
      <c r="J5" t="s">
        <v>41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t="s">
        <v>105</v>
      </c>
      <c r="B6">
        <v>5.968</v>
      </c>
      <c r="C6">
        <v>0.373</v>
      </c>
      <c r="D6">
        <v>16</v>
      </c>
      <c r="E6">
        <v>4.684</v>
      </c>
      <c r="F6">
        <v>0.293</v>
      </c>
      <c r="G6">
        <v>16</v>
      </c>
      <c r="H6" t="s">
        <v>81</v>
      </c>
      <c r="I6">
        <v>100</v>
      </c>
      <c r="J6" t="s">
        <v>41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t="s">
        <v>124</v>
      </c>
      <c r="B7">
        <v>6.69</v>
      </c>
      <c r="C7">
        <v>0.669</v>
      </c>
      <c r="D7">
        <v>10</v>
      </c>
      <c r="E7">
        <v>3.121</v>
      </c>
      <c r="F7">
        <v>0.39</v>
      </c>
      <c r="G7">
        <v>8</v>
      </c>
      <c r="H7" t="s">
        <v>83</v>
      </c>
      <c r="I7">
        <v>100</v>
      </c>
      <c r="J7" t="s">
        <v>41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t="s">
        <v>106</v>
      </c>
      <c r="B8">
        <v>5.363</v>
      </c>
      <c r="C8">
        <v>0.67</v>
      </c>
      <c r="D8">
        <v>8</v>
      </c>
      <c r="E8">
        <v>3.121</v>
      </c>
      <c r="F8">
        <v>0.39</v>
      </c>
      <c r="G8">
        <v>8</v>
      </c>
      <c r="H8" t="s">
        <v>83</v>
      </c>
      <c r="I8">
        <v>100</v>
      </c>
      <c r="J8" t="s">
        <v>41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t="s">
        <v>125</v>
      </c>
      <c r="B9">
        <v>8.609</v>
      </c>
      <c r="C9">
        <v>0.478</v>
      </c>
      <c r="D9">
        <v>18</v>
      </c>
      <c r="E9">
        <v>6.538</v>
      </c>
      <c r="F9">
        <v>0.594</v>
      </c>
      <c r="G9">
        <v>11</v>
      </c>
      <c r="H9" t="s">
        <v>85</v>
      </c>
      <c r="I9">
        <v>100</v>
      </c>
      <c r="J9" t="s">
        <v>41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t="s">
        <v>107</v>
      </c>
      <c r="B10">
        <v>5.697</v>
      </c>
      <c r="C10">
        <v>0.518</v>
      </c>
      <c r="D10">
        <v>11</v>
      </c>
      <c r="E10">
        <v>6.538</v>
      </c>
      <c r="F10">
        <v>0.594</v>
      </c>
      <c r="G10">
        <v>11</v>
      </c>
      <c r="H10" t="s">
        <v>85</v>
      </c>
      <c r="I10">
        <v>100</v>
      </c>
      <c r="J10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t="s">
        <v>126</v>
      </c>
      <c r="B11">
        <v>7.099</v>
      </c>
      <c r="C11">
        <v>0.789</v>
      </c>
      <c r="D11">
        <v>9</v>
      </c>
      <c r="E11">
        <v>2.658</v>
      </c>
      <c r="F11">
        <v>0.38</v>
      </c>
      <c r="G11">
        <v>7</v>
      </c>
      <c r="H11" t="s">
        <v>87</v>
      </c>
      <c r="I11">
        <v>99</v>
      </c>
      <c r="J11" t="s">
        <v>88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t="s">
        <v>108</v>
      </c>
      <c r="B12">
        <v>5.439</v>
      </c>
      <c r="C12">
        <v>0.777</v>
      </c>
      <c r="D12">
        <v>7</v>
      </c>
      <c r="E12">
        <v>2.658</v>
      </c>
      <c r="F12">
        <v>0.38</v>
      </c>
      <c r="G12">
        <v>7</v>
      </c>
      <c r="H12" t="s">
        <v>87</v>
      </c>
      <c r="I12">
        <v>99</v>
      </c>
      <c r="J12" t="s">
        <v>88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t="s">
        <v>127</v>
      </c>
      <c r="B13">
        <v>3.912</v>
      </c>
      <c r="C13">
        <v>0.489</v>
      </c>
      <c r="D13">
        <v>8</v>
      </c>
      <c r="E13">
        <v>3.73</v>
      </c>
      <c r="F13">
        <v>0.233</v>
      </c>
      <c r="G13">
        <v>16</v>
      </c>
      <c r="H13" t="s">
        <v>90</v>
      </c>
      <c r="I13">
        <v>100</v>
      </c>
      <c r="J13" t="s">
        <v>91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t="s">
        <v>128</v>
      </c>
      <c r="B14">
        <v>11.521</v>
      </c>
      <c r="C14">
        <v>0.678</v>
      </c>
      <c r="D14">
        <v>17</v>
      </c>
      <c r="E14">
        <v>5.903</v>
      </c>
      <c r="F14">
        <v>0.738</v>
      </c>
      <c r="G14">
        <v>8</v>
      </c>
      <c r="H14" t="s">
        <v>93</v>
      </c>
      <c r="I14">
        <v>100</v>
      </c>
      <c r="J14" t="s">
        <v>94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t="s">
        <v>120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t="s">
        <v>29</v>
      </c>
      <c r="B17" t="s">
        <v>3</v>
      </c>
      <c r="C17" t="s">
        <v>30</v>
      </c>
      <c r="D17" t="s">
        <v>31</v>
      </c>
      <c r="E17" t="s">
        <v>32</v>
      </c>
      <c r="F17" t="s">
        <v>33</v>
      </c>
      <c r="G17" t="s">
        <v>34</v>
      </c>
      <c r="H17" t="s">
        <v>35</v>
      </c>
      <c r="I17" t="s">
        <v>36</v>
      </c>
      <c r="J17" t="s">
        <v>37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t="s">
        <v>78</v>
      </c>
      <c r="B18">
        <v>6.0905</v>
      </c>
      <c r="C18">
        <v>0.42</v>
      </c>
      <c r="D18">
        <v>14</v>
      </c>
      <c r="E18">
        <v>5.299</v>
      </c>
      <c r="F18">
        <v>0.442</v>
      </c>
      <c r="G18">
        <v>12</v>
      </c>
      <c r="H18" t="s">
        <v>79</v>
      </c>
      <c r="I18">
        <v>95</v>
      </c>
      <c r="J18" t="s">
        <v>67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t="s">
        <v>123</v>
      </c>
      <c r="B19">
        <v>7.478</v>
      </c>
      <c r="C19">
        <v>0.325</v>
      </c>
      <c r="D19">
        <v>23</v>
      </c>
      <c r="E19">
        <v>4.684</v>
      </c>
      <c r="F19">
        <v>0.293</v>
      </c>
      <c r="G19">
        <v>16</v>
      </c>
      <c r="H19" t="s">
        <v>81</v>
      </c>
      <c r="I19">
        <v>100</v>
      </c>
      <c r="J19" t="s">
        <v>41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t="s">
        <v>105</v>
      </c>
      <c r="B20">
        <v>5.968</v>
      </c>
      <c r="C20">
        <v>0.373</v>
      </c>
      <c r="D20">
        <v>16</v>
      </c>
      <c r="E20">
        <v>4.684</v>
      </c>
      <c r="F20">
        <v>0.293</v>
      </c>
      <c r="G20">
        <v>16</v>
      </c>
      <c r="H20" t="s">
        <v>81</v>
      </c>
      <c r="I20">
        <v>100</v>
      </c>
      <c r="J20" t="s">
        <v>41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t="s">
        <v>124</v>
      </c>
      <c r="B21">
        <v>6.69</v>
      </c>
      <c r="C21">
        <v>0.669</v>
      </c>
      <c r="D21">
        <v>10</v>
      </c>
      <c r="E21">
        <v>3.121</v>
      </c>
      <c r="F21">
        <v>0.39</v>
      </c>
      <c r="G21">
        <v>8</v>
      </c>
      <c r="H21" t="s">
        <v>83</v>
      </c>
      <c r="I21">
        <v>100</v>
      </c>
      <c r="J21" t="s">
        <v>41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t="s">
        <v>106</v>
      </c>
      <c r="B22">
        <v>5.363</v>
      </c>
      <c r="C22">
        <v>0.67</v>
      </c>
      <c r="D22">
        <v>8</v>
      </c>
      <c r="E22">
        <v>3.121</v>
      </c>
      <c r="F22">
        <v>0.39</v>
      </c>
      <c r="G22">
        <v>8</v>
      </c>
      <c r="H22" t="s">
        <v>83</v>
      </c>
      <c r="I22">
        <v>100</v>
      </c>
      <c r="J22" t="s">
        <v>41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t="s">
        <v>125</v>
      </c>
      <c r="B23">
        <v>8.609</v>
      </c>
      <c r="C23">
        <v>0.478</v>
      </c>
      <c r="D23">
        <v>18</v>
      </c>
      <c r="E23">
        <v>6.538</v>
      </c>
      <c r="F23">
        <v>0.594</v>
      </c>
      <c r="G23">
        <v>11</v>
      </c>
      <c r="H23" t="s">
        <v>85</v>
      </c>
      <c r="I23">
        <v>100</v>
      </c>
      <c r="J23" t="s">
        <v>41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t="s">
        <v>107</v>
      </c>
      <c r="B24">
        <v>5.697</v>
      </c>
      <c r="C24">
        <v>0.518</v>
      </c>
      <c r="D24">
        <v>11</v>
      </c>
      <c r="E24">
        <v>6.538</v>
      </c>
      <c r="F24">
        <v>0.594</v>
      </c>
      <c r="G24">
        <v>11</v>
      </c>
      <c r="H24" t="s">
        <v>85</v>
      </c>
      <c r="I24">
        <v>100</v>
      </c>
      <c r="J24" t="s">
        <v>41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t="s">
        <v>126</v>
      </c>
      <c r="B25">
        <v>7.099</v>
      </c>
      <c r="C25">
        <v>0.789</v>
      </c>
      <c r="D25">
        <v>9</v>
      </c>
      <c r="E25">
        <v>2.658</v>
      </c>
      <c r="F25">
        <v>0.38</v>
      </c>
      <c r="G25">
        <v>7</v>
      </c>
      <c r="H25" t="s">
        <v>87</v>
      </c>
      <c r="I25">
        <v>99</v>
      </c>
      <c r="J25" t="s">
        <v>88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t="s">
        <v>108</v>
      </c>
      <c r="B26">
        <v>5.439</v>
      </c>
      <c r="C26">
        <v>0.777</v>
      </c>
      <c r="D26">
        <v>7</v>
      </c>
      <c r="E26">
        <v>2.658</v>
      </c>
      <c r="F26">
        <v>0.38</v>
      </c>
      <c r="G26">
        <v>7</v>
      </c>
      <c r="H26" t="s">
        <v>87</v>
      </c>
      <c r="I26">
        <v>99</v>
      </c>
      <c r="J26" t="s">
        <v>88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t="s">
        <v>127</v>
      </c>
      <c r="B27">
        <v>3.912</v>
      </c>
      <c r="C27">
        <v>0.489</v>
      </c>
      <c r="D27">
        <v>8</v>
      </c>
      <c r="E27">
        <v>3.73</v>
      </c>
      <c r="F27">
        <v>0.233</v>
      </c>
      <c r="G27">
        <v>16</v>
      </c>
      <c r="H27" t="s">
        <v>90</v>
      </c>
      <c r="I27">
        <v>100</v>
      </c>
      <c r="J27" t="s">
        <v>91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t="s">
        <v>89</v>
      </c>
      <c r="B28">
        <v>3.912</v>
      </c>
      <c r="C28">
        <v>0.489</v>
      </c>
      <c r="D28">
        <v>8</v>
      </c>
      <c r="E28" s="7">
        <f>E27/2</f>
        <v>1.865</v>
      </c>
      <c r="F28"/>
      <c r="G28">
        <v>8</v>
      </c>
      <c r="H28" t="s">
        <v>90</v>
      </c>
      <c r="I28">
        <v>100</v>
      </c>
      <c r="J28" t="s">
        <v>91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t="s">
        <v>92</v>
      </c>
      <c r="B29">
        <v>5.7605</v>
      </c>
      <c r="C29">
        <v>0.678</v>
      </c>
      <c r="D29">
        <v>8</v>
      </c>
      <c r="E29">
        <v>5.903</v>
      </c>
      <c r="F29">
        <v>0.738</v>
      </c>
      <c r="G29">
        <v>8</v>
      </c>
      <c r="H29" t="s">
        <v>93</v>
      </c>
      <c r="I29">
        <v>100</v>
      </c>
      <c r="J29" t="s">
        <v>94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1" spans="1:10" ht="12.75">
      <c r="A31" t="s">
        <v>29</v>
      </c>
      <c r="B31" s="8" t="s">
        <v>3</v>
      </c>
      <c r="C31" s="8" t="s">
        <v>97</v>
      </c>
      <c r="D31" s="8" t="s">
        <v>98</v>
      </c>
      <c r="E31" s="8" t="s">
        <v>99</v>
      </c>
      <c r="F31" s="8" t="s">
        <v>100</v>
      </c>
      <c r="G31" s="8" t="s">
        <v>101</v>
      </c>
      <c r="H31" s="8" t="s">
        <v>102</v>
      </c>
      <c r="I31" s="8" t="s">
        <v>103</v>
      </c>
      <c r="J31" s="11" t="s">
        <v>104</v>
      </c>
    </row>
    <row r="32" spans="1:10" ht="12.75">
      <c r="A32" t="s">
        <v>78</v>
      </c>
      <c r="B32">
        <v>6.0905</v>
      </c>
      <c r="C32">
        <v>5.299</v>
      </c>
      <c r="D32">
        <v>3.638</v>
      </c>
      <c r="E32">
        <v>6.365</v>
      </c>
      <c r="F32">
        <v>5.299</v>
      </c>
      <c r="G32">
        <v>9.169</v>
      </c>
      <c r="H32">
        <v>5.299</v>
      </c>
      <c r="I32">
        <v>9.169</v>
      </c>
      <c r="J32">
        <v>9.087</v>
      </c>
    </row>
    <row r="33" spans="1:10" ht="12.75">
      <c r="A33" t="s">
        <v>123</v>
      </c>
      <c r="B33">
        <v>7.478</v>
      </c>
      <c r="C33">
        <v>4.684</v>
      </c>
      <c r="D33">
        <v>5.128</v>
      </c>
      <c r="E33">
        <v>8.142</v>
      </c>
      <c r="F33">
        <v>6.436</v>
      </c>
      <c r="G33">
        <v>11.351</v>
      </c>
      <c r="H33">
        <v>4.72</v>
      </c>
      <c r="I33">
        <v>11.468</v>
      </c>
      <c r="J33">
        <v>11.46</v>
      </c>
    </row>
    <row r="34" spans="1:10" ht="12.75">
      <c r="A34" t="s">
        <v>105</v>
      </c>
      <c r="B34">
        <v>5.968</v>
      </c>
      <c r="C34">
        <v>4.684</v>
      </c>
      <c r="D34">
        <v>5.128</v>
      </c>
      <c r="E34">
        <v>8.142</v>
      </c>
      <c r="F34">
        <v>6.436</v>
      </c>
      <c r="G34">
        <v>11.351</v>
      </c>
      <c r="H34">
        <v>4.72</v>
      </c>
      <c r="I34">
        <v>11.468</v>
      </c>
      <c r="J34">
        <v>11.46</v>
      </c>
    </row>
    <row r="35" spans="1:10" ht="12.75">
      <c r="A35" t="s">
        <v>124</v>
      </c>
      <c r="B35">
        <v>6.69</v>
      </c>
      <c r="C35">
        <v>3.121</v>
      </c>
      <c r="D35">
        <v>4.046</v>
      </c>
      <c r="E35">
        <v>5.147</v>
      </c>
      <c r="F35">
        <v>2.871</v>
      </c>
      <c r="G35">
        <v>6.214</v>
      </c>
      <c r="H35">
        <v>3.14</v>
      </c>
      <c r="I35">
        <v>6.491</v>
      </c>
      <c r="J35">
        <v>6.491</v>
      </c>
    </row>
    <row r="36" spans="1:10" ht="12.75">
      <c r="A36" t="s">
        <v>106</v>
      </c>
      <c r="B36">
        <v>5.363</v>
      </c>
      <c r="C36">
        <v>3.121</v>
      </c>
      <c r="D36">
        <v>4.046</v>
      </c>
      <c r="E36">
        <v>5.147</v>
      </c>
      <c r="F36">
        <v>2.871</v>
      </c>
      <c r="G36">
        <v>6.214</v>
      </c>
      <c r="H36">
        <v>3.14</v>
      </c>
      <c r="I36">
        <v>6.491</v>
      </c>
      <c r="J36">
        <v>6.491</v>
      </c>
    </row>
    <row r="37" spans="1:10" ht="12.75">
      <c r="A37" t="s">
        <v>125</v>
      </c>
      <c r="B37">
        <v>8.609</v>
      </c>
      <c r="C37">
        <v>6.538</v>
      </c>
      <c r="D37">
        <v>7.855</v>
      </c>
      <c r="E37">
        <v>8.672</v>
      </c>
      <c r="F37">
        <v>6.814</v>
      </c>
      <c r="G37">
        <v>10.303</v>
      </c>
      <c r="H37">
        <v>6.561</v>
      </c>
      <c r="I37">
        <v>9.933</v>
      </c>
      <c r="J37">
        <v>9.89</v>
      </c>
    </row>
    <row r="38" spans="1:10" ht="12.75">
      <c r="A38" t="s">
        <v>107</v>
      </c>
      <c r="B38">
        <v>5.697</v>
      </c>
      <c r="C38">
        <v>6.538</v>
      </c>
      <c r="D38">
        <v>7.855</v>
      </c>
      <c r="E38">
        <v>8.672</v>
      </c>
      <c r="F38">
        <v>6.814</v>
      </c>
      <c r="G38">
        <v>10.303</v>
      </c>
      <c r="H38">
        <v>6.561</v>
      </c>
      <c r="I38">
        <v>9.933</v>
      </c>
      <c r="J38">
        <v>9.89</v>
      </c>
    </row>
    <row r="39" spans="1:10" ht="12.75">
      <c r="A39" t="s">
        <v>126</v>
      </c>
      <c r="B39">
        <v>7.099</v>
      </c>
      <c r="C39">
        <v>2.658</v>
      </c>
      <c r="D39">
        <v>4.708</v>
      </c>
      <c r="E39">
        <v>6.236</v>
      </c>
      <c r="F39">
        <v>1.774</v>
      </c>
      <c r="G39">
        <v>6.271</v>
      </c>
      <c r="H39">
        <v>2.667</v>
      </c>
      <c r="I39">
        <v>5.337</v>
      </c>
      <c r="J39">
        <v>5.337</v>
      </c>
    </row>
    <row r="40" spans="1:10" ht="12.75">
      <c r="A40" t="s">
        <v>108</v>
      </c>
      <c r="B40">
        <v>5.439</v>
      </c>
      <c r="C40">
        <v>2.658</v>
      </c>
      <c r="D40">
        <v>4.708</v>
      </c>
      <c r="E40">
        <v>6.236</v>
      </c>
      <c r="F40">
        <v>1.774</v>
      </c>
      <c r="G40">
        <v>6.271</v>
      </c>
      <c r="H40">
        <v>2.667</v>
      </c>
      <c r="I40">
        <v>5.337</v>
      </c>
      <c r="J40">
        <v>5.337</v>
      </c>
    </row>
    <row r="41" spans="1:10" ht="12.75">
      <c r="A41" t="s">
        <v>127</v>
      </c>
      <c r="B41">
        <v>3.912</v>
      </c>
      <c r="C41">
        <v>3.73</v>
      </c>
      <c r="D41">
        <v>6.192</v>
      </c>
      <c r="E41">
        <v>11.509</v>
      </c>
      <c r="F41">
        <v>2.657</v>
      </c>
      <c r="G41">
        <v>12.445</v>
      </c>
      <c r="H41">
        <v>3.74</v>
      </c>
      <c r="I41">
        <v>12.775</v>
      </c>
      <c r="J41">
        <v>12.8</v>
      </c>
    </row>
    <row r="42" spans="1:10" ht="12.75">
      <c r="A42" t="s">
        <v>89</v>
      </c>
      <c r="B42">
        <v>3.912</v>
      </c>
      <c r="C42" s="7">
        <f>C41/2</f>
        <v>1.865</v>
      </c>
      <c r="D42" s="7">
        <f aca="true" t="shared" si="0" ref="D42:J42">D41/2</f>
        <v>3.096</v>
      </c>
      <c r="E42" s="7">
        <f t="shared" si="0"/>
        <v>5.7545</v>
      </c>
      <c r="F42" s="7">
        <f t="shared" si="0"/>
        <v>1.3285</v>
      </c>
      <c r="G42" s="7">
        <f t="shared" si="0"/>
        <v>6.2225</v>
      </c>
      <c r="H42" s="7">
        <f t="shared" si="0"/>
        <v>1.87</v>
      </c>
      <c r="I42" s="7">
        <f t="shared" si="0"/>
        <v>6.3875</v>
      </c>
      <c r="J42" s="7">
        <f t="shared" si="0"/>
        <v>6.4</v>
      </c>
    </row>
    <row r="43" spans="1:10" ht="12.75">
      <c r="A43" t="s">
        <v>92</v>
      </c>
      <c r="B43">
        <v>5.7605</v>
      </c>
      <c r="C43">
        <v>5.903</v>
      </c>
      <c r="D43"/>
      <c r="F43">
        <v>5.903</v>
      </c>
      <c r="G43">
        <v>5.405</v>
      </c>
      <c r="J43" s="9">
        <v>5.405</v>
      </c>
    </row>
    <row r="45" spans="1:10" ht="12.75">
      <c r="A45" s="10" t="s">
        <v>109</v>
      </c>
      <c r="B45"/>
      <c r="C45" s="7">
        <f>CORREL(B32:B43,C32:C43)</f>
        <v>0.4492687986242689</v>
      </c>
      <c r="D45" s="7">
        <f>CORREL(B32:B43,D32:D43)</f>
        <v>0.3507460799088611</v>
      </c>
      <c r="E45" s="7">
        <f>CORREL(B32:B43,E32:E43)</f>
        <v>-0.07046208843844158</v>
      </c>
      <c r="F45" s="7">
        <f>CORREL(B32:B43,F32:F43)</f>
        <v>0.5090890114533119</v>
      </c>
      <c r="G45" s="7">
        <f>CORREL(B32:B43,G32:G43)</f>
        <v>0.11058950264298004</v>
      </c>
      <c r="H45" s="7">
        <f>CORREL(B32:B43,H32:H43)</f>
        <v>0.49753809400722143</v>
      </c>
      <c r="I45" s="7">
        <f>CORREL(B32:B43,I32:I43)</f>
        <v>0.03396319563014203</v>
      </c>
      <c r="J45" s="7">
        <f>CORREL(B32:B43,J32:J43)</f>
        <v>0.0461414111689332</v>
      </c>
    </row>
    <row r="47" spans="1:10" ht="12.75">
      <c r="A47" t="s">
        <v>29</v>
      </c>
      <c r="B47" s="8" t="s">
        <v>3</v>
      </c>
      <c r="C47" s="8" t="s">
        <v>97</v>
      </c>
      <c r="D47" s="8" t="s">
        <v>98</v>
      </c>
      <c r="E47" s="8" t="s">
        <v>99</v>
      </c>
      <c r="F47" s="8" t="s">
        <v>100</v>
      </c>
      <c r="G47" s="8" t="s">
        <v>101</v>
      </c>
      <c r="H47" s="8" t="s">
        <v>102</v>
      </c>
      <c r="I47" s="8" t="s">
        <v>103</v>
      </c>
      <c r="J47" s="11" t="s">
        <v>104</v>
      </c>
    </row>
    <row r="48" spans="1:10" ht="12.75">
      <c r="A48" t="s">
        <v>78</v>
      </c>
      <c r="B48">
        <v>6.0905</v>
      </c>
      <c r="C48">
        <v>5.299</v>
      </c>
      <c r="D48">
        <v>3.638</v>
      </c>
      <c r="E48">
        <v>6.365</v>
      </c>
      <c r="F48">
        <v>5.299</v>
      </c>
      <c r="G48">
        <v>9.169</v>
      </c>
      <c r="H48">
        <v>5.299</v>
      </c>
      <c r="I48">
        <v>9.169</v>
      </c>
      <c r="J48">
        <v>9.087</v>
      </c>
    </row>
    <row r="49" spans="1:10" ht="12.75">
      <c r="A49" t="s">
        <v>105</v>
      </c>
      <c r="B49">
        <v>5.968</v>
      </c>
      <c r="C49">
        <v>4.684</v>
      </c>
      <c r="D49">
        <v>5.128</v>
      </c>
      <c r="E49">
        <v>8.142</v>
      </c>
      <c r="F49">
        <v>6.436</v>
      </c>
      <c r="G49">
        <v>11.351</v>
      </c>
      <c r="H49">
        <v>4.72</v>
      </c>
      <c r="I49">
        <v>11.468</v>
      </c>
      <c r="J49">
        <v>11.46</v>
      </c>
    </row>
    <row r="50" spans="1:10" ht="12.75">
      <c r="A50" t="s">
        <v>106</v>
      </c>
      <c r="B50">
        <v>5.363</v>
      </c>
      <c r="C50">
        <v>3.121</v>
      </c>
      <c r="D50">
        <v>4.046</v>
      </c>
      <c r="E50">
        <v>5.147</v>
      </c>
      <c r="F50">
        <v>2.871</v>
      </c>
      <c r="G50">
        <v>6.214</v>
      </c>
      <c r="H50">
        <v>3.14</v>
      </c>
      <c r="I50">
        <v>6.491</v>
      </c>
      <c r="J50">
        <v>6.491</v>
      </c>
    </row>
    <row r="51" spans="1:10" ht="12.75">
      <c r="A51" t="s">
        <v>107</v>
      </c>
      <c r="B51">
        <v>5.697</v>
      </c>
      <c r="C51">
        <v>6.538</v>
      </c>
      <c r="D51">
        <v>7.855</v>
      </c>
      <c r="E51">
        <v>8.672</v>
      </c>
      <c r="F51">
        <v>6.814</v>
      </c>
      <c r="G51">
        <v>10.303</v>
      </c>
      <c r="H51">
        <v>6.561</v>
      </c>
      <c r="I51">
        <v>9.933</v>
      </c>
      <c r="J51">
        <v>9.89</v>
      </c>
    </row>
    <row r="52" spans="1:10" ht="12.75">
      <c r="A52" t="s">
        <v>108</v>
      </c>
      <c r="B52">
        <v>5.439</v>
      </c>
      <c r="C52">
        <v>2.658</v>
      </c>
      <c r="D52">
        <v>4.708</v>
      </c>
      <c r="E52">
        <v>6.236</v>
      </c>
      <c r="F52">
        <v>1.774</v>
      </c>
      <c r="G52">
        <v>6.271</v>
      </c>
      <c r="H52">
        <v>2.667</v>
      </c>
      <c r="I52">
        <v>5.337</v>
      </c>
      <c r="J52">
        <v>5.337</v>
      </c>
    </row>
    <row r="53" spans="1:10" ht="12.75">
      <c r="A53" t="s">
        <v>89</v>
      </c>
      <c r="B53">
        <v>3.912</v>
      </c>
      <c r="C53">
        <v>1.865</v>
      </c>
      <c r="D53">
        <v>3.096</v>
      </c>
      <c r="E53">
        <v>5.7545</v>
      </c>
      <c r="F53">
        <v>1.3285</v>
      </c>
      <c r="G53">
        <v>6.2225</v>
      </c>
      <c r="H53">
        <v>1.87</v>
      </c>
      <c r="I53">
        <v>6.3875</v>
      </c>
      <c r="J53">
        <v>6.4</v>
      </c>
    </row>
    <row r="54" spans="1:10" ht="12.75">
      <c r="A54" t="s">
        <v>92</v>
      </c>
      <c r="B54">
        <v>5.7605</v>
      </c>
      <c r="C54">
        <v>5.903</v>
      </c>
      <c r="D54"/>
      <c r="F54">
        <v>5.903</v>
      </c>
      <c r="G54">
        <v>5.405</v>
      </c>
      <c r="J54" s="9">
        <v>5.405</v>
      </c>
    </row>
    <row r="56" spans="1:10" ht="12.75">
      <c r="A56" s="10" t="s">
        <v>109</v>
      </c>
      <c r="B56"/>
      <c r="C56" s="7">
        <f>CORREL(B48:B54,C48:C54)</f>
        <v>0.742275945073094</v>
      </c>
      <c r="D56" s="7">
        <f>CORREL(B48:B54,D48:D54)</f>
        <v>0.42922870497087273</v>
      </c>
      <c r="E56" s="7">
        <f>CORREL(B48:B54,E48:E54)</f>
        <v>0.47968777884409725</v>
      </c>
      <c r="F56" s="7">
        <f>CORREL(B48:B54,F48:F54)</f>
        <v>0.752136151280896</v>
      </c>
      <c r="G56" s="7">
        <f>CORREL(B48:B54,G48:G54)</f>
        <v>0.4962122986787605</v>
      </c>
      <c r="H56" s="7">
        <f>CORREL(B48:B54,H48:H54)</f>
        <v>0.744217483519879</v>
      </c>
      <c r="I56" s="7">
        <f>CORREL(B48:B54,I48:I54)</f>
        <v>0.600138586750879</v>
      </c>
      <c r="J56" s="7">
        <f>CORREL(B48:B54,J48:J54)</f>
        <v>0.45325291423242015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bcontreras</cp:lastModifiedBy>
  <cp:lastPrinted>2009-05-04T10:58:40Z</cp:lastPrinted>
  <dcterms:created xsi:type="dcterms:W3CDTF">2009-04-21T13:35:15Z</dcterms:created>
  <dcterms:modified xsi:type="dcterms:W3CDTF">2009-05-04T11:35:44Z</dcterms:modified>
  <cp:category/>
  <cp:version/>
  <cp:contentType/>
  <cp:contentStatus/>
</cp:coreProperties>
</file>